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ROIECTE\HG BVC Unifarm Mihaela Fomino\proiect\13 octombrie\pt site\"/>
    </mc:Choice>
  </mc:AlternateContent>
  <bookViews>
    <workbookView xWindow="0" yWindow="0" windowWidth="23040" windowHeight="9384" tabRatio="620"/>
  </bookViews>
  <sheets>
    <sheet name="PENTRU PUBLICARE" sheetId="8" r:id="rId1"/>
    <sheet name="Anexa 4" sheetId="4" state="hidden" r:id="rId2"/>
  </sheets>
  <definedNames>
    <definedName name="_xlnm.Print_Area" localSheetId="0">'PENTRU PUBLICARE'!$A$1:$G$85</definedName>
    <definedName name="_xlnm.Print_Titles" localSheetId="1">'Anexa 4'!$7:$8</definedName>
  </definedNames>
  <calcPr calcId="152511"/>
</workbook>
</file>

<file path=xl/calcChain.xml><?xml version="1.0" encoding="utf-8"?>
<calcChain xmlns="http://schemas.openxmlformats.org/spreadsheetml/2006/main">
  <c r="G12" i="8" l="1"/>
  <c r="G17" i="8"/>
  <c r="G69" i="8" l="1"/>
  <c r="G31" i="8"/>
  <c r="G37" i="8" s="1"/>
</calcChain>
</file>

<file path=xl/sharedStrings.xml><?xml version="1.0" encoding="utf-8"?>
<sst xmlns="http://schemas.openxmlformats.org/spreadsheetml/2006/main" count="370" uniqueCount="295">
  <si>
    <t>AUTORITATEA ADMINISTRAŢIEI  PUBLICE CENTRALE/LOCALE</t>
  </si>
  <si>
    <t>mii lei</t>
  </si>
  <si>
    <t>INDICATORI</t>
  </si>
  <si>
    <t>Nr. rd.</t>
  </si>
  <si>
    <t>I.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</si>
  <si>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</si>
  <si>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</si>
  <si>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</si>
  <si>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</si>
  <si>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</si>
  <si>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</si>
  <si>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Venituri extraordinare</t>
  </si>
  <si>
    <t>II</t>
  </si>
  <si>
    <t>A.</t>
  </si>
  <si>
    <t>cheltuieli cu bunuri si servicii</t>
  </si>
  <si>
    <t>B.</t>
  </si>
  <si>
    <t>cheltuieli cu impozite, taxe si varsaminte asimilate</t>
  </si>
  <si>
    <t>C.</t>
  </si>
  <si>
    <t>C0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</si>
  <si>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</si>
  <si>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</si>
  <si>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</si>
  <si>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</si>
  <si>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</si>
  <si>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</si>
  <si>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</si>
  <si>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</si>
  <si>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</si>
  <si>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</si>
  <si>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>D.</t>
  </si>
  <si>
    <t>alte cheltuieli de exploatare</t>
  </si>
  <si>
    <t>Cheltuieli financiare</t>
  </si>
  <si>
    <t>Cheltuieli extraordinare</t>
  </si>
  <si>
    <t>III</t>
  </si>
  <si>
    <t>IV</t>
  </si>
  <si>
    <t>IMPOZIT PE PROFIT</t>
  </si>
  <si>
    <t>V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</si>
  <si>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</si>
  <si>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</si>
  <si>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</si>
  <si>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</si>
  <si>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</si>
  <si>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 xml:space="preserve">   - dividende cuvenite bugetului de stat </t>
  </si>
  <si>
    <t xml:space="preserve">   - dividende cuvenite bugetului local</t>
  </si>
  <si>
    <t>c)</t>
  </si>
  <si>
    <t xml:space="preserve">   - dividende cuvenite altor acţionari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</si>
  <si>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</si>
  <si>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</si>
  <si>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</si>
  <si>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</si>
  <si>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</si>
  <si>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</si>
  <si>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</si>
  <si>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</si>
  <si>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</si>
  <si>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</si>
  <si>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</si>
  <si>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</si>
  <si>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</si>
  <si>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</si>
  <si>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</si>
  <si>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</si>
  <si>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</si>
  <si>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</si>
  <si>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</si>
  <si>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</si>
  <si>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</si>
  <si>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>Productivitatea muncii în unităţi fizice pe total personal mediu (cantitate produse finite/ persoană)</t>
  </si>
  <si>
    <t>Plăţi restante</t>
  </si>
  <si>
    <t>Creanţe restante</t>
  </si>
  <si>
    <t xml:space="preserve"> CONDUCĂTORUL UNITĂŢII, </t>
  </si>
  <si>
    <t>Propuneri an curent (N)</t>
  </si>
  <si>
    <t>Trim I</t>
  </si>
  <si>
    <t>Trim II</t>
  </si>
  <si>
    <t>Trim III</t>
  </si>
  <si>
    <t>VENITURI TOTALE (Rd.2+Rd.22+Rd.28)</t>
  </si>
  <si>
    <t>Venituri totale din exploatare (Rd.3+Rd.8+Rd.9+Rd.12+Rd.13+Rd.14), din care:</t>
  </si>
  <si>
    <t xml:space="preserve">din producţia vândută (Rd.4+Rd.5+Rd.6+Rd.7), din care: </t>
  </si>
  <si>
    <t>a1)</t>
  </si>
  <si>
    <t>din vânzarea produselor</t>
  </si>
  <si>
    <t>a2)</t>
  </si>
  <si>
    <t>din servicii prestate</t>
  </si>
  <si>
    <t>a3)</t>
  </si>
  <si>
    <t>din redevenţe şi chirii</t>
  </si>
  <si>
    <t>a4)</t>
  </si>
  <si>
    <t>alte venituri</t>
  </si>
  <si>
    <t>din vânzarea mărfurilor</t>
  </si>
  <si>
    <t xml:space="preserve">din subvenţii şi transferuri de exploatare aferente cifrei de afaceri nete (Rd.10+Rd.11), din care: </t>
  </si>
  <si>
    <t>c1</t>
  </si>
  <si>
    <t>c2</t>
  </si>
  <si>
    <t>din producţia de imobilizări</t>
  </si>
  <si>
    <t>venituri aferente costului producţiei în curs de execuţie</t>
  </si>
  <si>
    <t>f)</t>
  </si>
  <si>
    <t>alte venituri din exploatare (Rd.15+Rd.16+Rd.19+Rd.20+Rd.21), din care:</t>
  </si>
  <si>
    <t>f1)</t>
  </si>
  <si>
    <t>din amenzi şi penalităţi</t>
  </si>
  <si>
    <t>f2)</t>
  </si>
  <si>
    <t>din vânzarea activelor şi alte operaţii de capital (Rd.18+Rd.19), din care:</t>
  </si>
  <si>
    <t xml:space="preserve"> - active corporale</t>
  </si>
  <si>
    <t xml:space="preserve"> - active necorporale</t>
  </si>
  <si>
    <t>f3)</t>
  </si>
  <si>
    <t>din subvenţii pentru investiţii</t>
  </si>
  <si>
    <t>f4)</t>
  </si>
  <si>
    <t>din valorificarea certificatelor CO2</t>
  </si>
  <si>
    <t>f5)</t>
  </si>
  <si>
    <t>Venituri financiare (Rd.23+Rd.24+Rd.25+Rd.26+Rd.27), din care:</t>
  </si>
  <si>
    <t>din imobilizări financiare</t>
  </si>
  <si>
    <t>din investiţii financiare</t>
  </si>
  <si>
    <t>din diferenţe de curs</t>
  </si>
  <si>
    <t>din dobânzi</t>
  </si>
  <si>
    <t>alte venituri financiare</t>
  </si>
  <si>
    <t>CHELTUIELI TOTALE  (Rd.30+Rd.136+Rd.144)</t>
  </si>
  <si>
    <t xml:space="preserve">Cheltuieli de exploatare (Rd.31+Rd.79+Rd.86+Rd.120), din care: </t>
  </si>
  <si>
    <t xml:space="preserve">A. Cheltuieli cu bunuri şi servicii (Rd.32+Rd.40+Rd.46), din care: </t>
  </si>
  <si>
    <t>A1</t>
  </si>
  <si>
    <t>Cheltuieli privind stocurile (Rd.33+Rd.34+Rd.37+Rd.38+Rd.39),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</si>
  <si>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</si>
  <si>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</si>
  <si>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</si>
  <si>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</si>
  <si>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</si>
  <si>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</si>
  <si>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</si>
  <si>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şi apa</t>
  </si>
  <si>
    <t>cheltuieli privind mărfurile</t>
  </si>
  <si>
    <t>A2</t>
  </si>
  <si>
    <t xml:space="preserve">Cheltuieli privind serviciile executate de terţi (Rd.41+Rd.42+Rd.45), din care: </t>
  </si>
  <si>
    <t>cheltuieli cu întreţinerea şi reparaţiile</t>
  </si>
  <si>
    <t xml:space="preserve">b) </t>
  </si>
  <si>
    <t>cheltuieli privind chiriile (Rd.43+Rd.44) din care:</t>
  </si>
  <si>
    <t xml:space="preserve"> - către operatori cu capital integral/majoritar de stat</t>
  </si>
  <si>
    <t xml:space="preserve"> - către operatori cu capital privat</t>
  </si>
  <si>
    <t>prime de asigurare</t>
  </si>
  <si>
    <t>A3</t>
  </si>
  <si>
    <t>cheltuieli cu colaboratorii</t>
  </si>
  <si>
    <t>cheltuieli privind comisioanele şi onorariul, din care:</t>
  </si>
  <si>
    <t>cheltuieli privind consultanţa juridică</t>
  </si>
  <si>
    <t>cheltuieli de protocol, reclamă şi publicitate (Rd.51+Rd.53), din care:</t>
  </si>
  <si>
    <t>c1)</t>
  </si>
  <si>
    <t>cheltuieli de protocol, din care:</t>
  </si>
  <si>
    <t xml:space="preserve"> - tichete cadou potrivit Legii nr.193/2006, cu modificările ulterioare</t>
  </si>
  <si>
    <t>c2)</t>
  </si>
  <si>
    <t>cheltuieli de reclamă şi publicitate, din care:</t>
  </si>
  <si>
    <t xml:space="preserve"> -  tichete cadou ptr. cheltuieli de reclamă şi publicitate, potrivit Legii  nr.193/2006, cu modificările ulterioare</t>
  </si>
  <si>
    <t xml:space="preserve"> - tichete cadou ptr. campanii de marketing, studiul pieţei, promovarea pe pieţe existente sau noi, potrivit Legii nr.193/2006, cu  modificările ulterioare</t>
  </si>
  <si>
    <t xml:space="preserve"> - ch.de promovare a produselor</t>
  </si>
  <si>
    <t>d1)</t>
  </si>
  <si>
    <t>d2)</t>
  </si>
  <si>
    <t>d3)</t>
  </si>
  <si>
    <t>d4)</t>
  </si>
  <si>
    <t>cheltuieli cu transportul de bunuri şi persoane</t>
  </si>
  <si>
    <r>
      <t>cheltuieli de deplasare, detaşare, transfer,</t>
    </r>
    <r>
      <rPr>
        <sz val="10"/>
        <rFont val="Arial"/>
        <family val="2"/>
      </rPr>
      <t xml:space="preserve"> din care:</t>
    </r>
  </si>
  <si>
    <t xml:space="preserve">     - cheltuieli cu diurna (Rd.65+Rd.66), din care: </t>
  </si>
  <si>
    <t xml:space="preserve">              -interna</t>
  </si>
  <si>
    <t xml:space="preserve">              -externa</t>
  </si>
  <si>
    <t>g)</t>
  </si>
  <si>
    <t>cheltuieli poştale şi taxe de telecomunicaţii</t>
  </si>
  <si>
    <t>h)</t>
  </si>
  <si>
    <t>cheltuieli cu serviciile bancare şi asimilate</t>
  </si>
  <si>
    <t>i)</t>
  </si>
  <si>
    <t>alte cheltuieli cu serviciile executate de terţi, din care:</t>
  </si>
  <si>
    <t>i1)</t>
  </si>
  <si>
    <t>cheltuieli de asigurare şi pază</t>
  </si>
  <si>
    <t>i2)</t>
  </si>
  <si>
    <t>cheltuieli privind întreţinerea şi funcţionarea tehnicii de calcul</t>
  </si>
  <si>
    <t>i3)</t>
  </si>
  <si>
    <t>cheltuieli cu pregătirea profesională</t>
  </si>
  <si>
    <t>i4)</t>
  </si>
  <si>
    <t>cheltuieli cu reevaluarea imobilizărilor corporale şi necorporale, din care:</t>
  </si>
  <si>
    <r>
      <t xml:space="preserve"> </t>
    </r>
    <r>
      <rPr>
        <sz val="10"/>
        <rFont val="Arial"/>
        <family val="2"/>
      </rPr>
      <t xml:space="preserve">     -</t>
    </r>
    <r>
      <rPr>
        <i/>
        <sz val="10"/>
        <rFont val="Arial"/>
        <family val="2"/>
      </rPr>
      <t>aferente bunurilor de natura domeniului public</t>
    </r>
  </si>
  <si>
    <t>i5)</t>
  </si>
  <si>
    <t>cheltuieli cu prestaţiile efectuate de filiale</t>
  </si>
  <si>
    <t>i6)</t>
  </si>
  <si>
    <t>cheltuieli privind recrutarea şi plasarea personalului de conducere cf. Ordonanţei de urgenţă a Guvernului nr. 109/2011</t>
  </si>
  <si>
    <t>i7)</t>
  </si>
  <si>
    <t>cheltuieli cu anunţurile privind licitaţiile şi alte anunţuri</t>
  </si>
  <si>
    <t>j)</t>
  </si>
  <si>
    <t xml:space="preserve">B  Cheltuieli cu impozite, taxe şi vărsăminte asimilate (Rd.80+Rd.81+Rd.82+Rd.83+Rd.84+Rd.85), din care: </t>
  </si>
  <si>
    <t>ch. cu taxa pt.activitatea de exploatare  a resurselor minerale</t>
  </si>
  <si>
    <t>ch. cu redevenţa pentru  concesionarea  bunurilor publice şi resursele minerale</t>
  </si>
  <si>
    <t>ch. cu taxa de licenţă</t>
  </si>
  <si>
    <t>ch. cu taxa de autorizare</t>
  </si>
  <si>
    <t>ch. cu taxa de mediu</t>
  </si>
  <si>
    <r>
      <t>cheltuieli cu alte taxe şi impozite</t>
    </r>
    <r>
      <rPr>
        <b/>
        <sz val="10"/>
        <rFont val="Arial"/>
        <family val="2"/>
      </rPr>
      <t xml:space="preserve"> </t>
    </r>
  </si>
  <si>
    <t>C. Cheltuieli cu personalul (Rd.87+Rd.100+Rd.104+Rd.113), din care:</t>
  </si>
  <si>
    <t>Cheltuieli de natură salarială (Rd.88+ Rd.92)</t>
  </si>
  <si>
    <t>Cheltuieli  cu salariile (Rd.89+Rd.90+Rd.91), din care:</t>
  </si>
  <si>
    <t xml:space="preserve"> a) salarii de bază</t>
  </si>
  <si>
    <t xml:space="preserve"> b) sporuri, prime şi alte bonificaţii aferente salariului de bază (conform CCM)</t>
  </si>
  <si>
    <t xml:space="preserve"> c) alte bonificaţii (conform CCM)</t>
  </si>
  <si>
    <t xml:space="preserve">Bonusuri (Rd.93+Rd.96+Rd.97+Rd.98+ Rd.99), din care: </t>
  </si>
  <si>
    <t xml:space="preserve"> - tichete de creşă, cf. Legii nr. 193/2006, cu modificările ulterioare;</t>
  </si>
  <si>
    <t xml:space="preserve"> - tichete cadou pentru cheltuieli sociale potrivit Legii nr. 193/2006, cu modificările ulterioare;</t>
  </si>
  <si>
    <t>b) tichete de masă;</t>
  </si>
  <si>
    <t>c) tichete de vacanţă;</t>
  </si>
  <si>
    <t>d) ch. privind participarea  salariaţilor la profitul obtinut în anul precedent</t>
  </si>
  <si>
    <t>e) alte cheltuieli conform CCM.</t>
  </si>
  <si>
    <t>Alte cheltuieli cu personalul (Rd.101+Rd.102+Rd.103), din care:</t>
  </si>
  <si>
    <t>a) ch. cu plăţile compensatorii   aferente disponibilizărilor de personal</t>
  </si>
  <si>
    <t>b) ch. cu drepturile  salariale cuvenite în baza unor hotărâri judecătoreşti</t>
  </si>
  <si>
    <t>c) cheltuieli de natură salarială aferente restructurarii, privatizarii, administrator special, alte comisii si comitete</t>
  </si>
  <si>
    <t>Cheltuieli aferente contractului de mandat si a altor organe de conducere si control, comisii si comitete (Rd.105+Rd.108+Rd.111+ Rd.112), din care:</t>
  </si>
  <si>
    <t>a) pentru directori/directorat</t>
  </si>
  <si>
    <t>-componenta fixă</t>
  </si>
  <si>
    <t>-componenta variabilă</t>
  </si>
  <si>
    <t>b) pentru consiliul de administraţie/consiliul de supraveghere, din care:</t>
  </si>
  <si>
    <t>c) pentru AGA şi cenzori</t>
  </si>
  <si>
    <t>d) pentru alte comisii şi comitete constituite potrivit legii</t>
  </si>
  <si>
    <t xml:space="preserve">Cheltuieli cu asigurările şi protecţia socială, fondurile speciale şi alte obligaţii legale (Rd.114+Rd.115+Rd.116+Rd.117+Rd.118+Rd.119), din care: </t>
  </si>
  <si>
    <t>a) ch. privind contribuţia la asigurări sociale</t>
  </si>
  <si>
    <t xml:space="preserve">b) ch. privind contribuţia la asigurări pt.somaj </t>
  </si>
  <si>
    <t>c) ch. privind  contribuţia la asigurări sociale  de  sănătate</t>
  </si>
  <si>
    <t>d) ch. privind  contribuţiile la fondurile speciale aferente  fondului de salarii</t>
  </si>
  <si>
    <t>e) ch. privind  contribuţiia unităţii la schemele de pensii</t>
  </si>
  <si>
    <t>f) cheltuieli privind alte contribuţii si fonduri speciale</t>
  </si>
  <si>
    <t>D. Alte cheltuieli de exploatare (Rd.121+Rd.124+Rd.125+Rd.126+Rd.127+Rd.128), din care:</t>
  </si>
  <si>
    <t>cheltuieli cu majorări şi penalităţi (Rd.122+Rd.123), din care:</t>
  </si>
  <si>
    <t xml:space="preserve">     - către bugetul general consolidat</t>
  </si>
  <si>
    <t xml:space="preserve">     - către alţi creditori</t>
  </si>
  <si>
    <t>cheltuieli privind activele imobilizate</t>
  </si>
  <si>
    <t>cheltuieli aferente transferurilor pentru plata personalului</t>
  </si>
  <si>
    <t>ch. cu amortizarea imobilizărilor corporale şi necorporale</t>
  </si>
  <si>
    <t xml:space="preserve">f) </t>
  </si>
  <si>
    <t>ajustări şi deprecieri pentru pierdere de valoare şi provizioane (Rd.129-Rd.131), din care:</t>
  </si>
  <si>
    <t xml:space="preserve">cheltuieli privind ajustările şi provizioanele </t>
  </si>
  <si>
    <t>f1.1)</t>
  </si>
  <si>
    <t xml:space="preserve">-provizioane privind participarea la profit a salariaţilor </t>
  </si>
  <si>
    <t>f1.2)</t>
  </si>
  <si>
    <t>- provizioane in legatura cu contractul de mandat</t>
  </si>
  <si>
    <t>130a</t>
  </si>
  <si>
    <t>venituri din provizioane şi ajustări pentru depreciere sau pierderi de valoare , din care:</t>
  </si>
  <si>
    <t>f2.1)</t>
  </si>
  <si>
    <t>din anularea provizioanelor (Rd.133+Rd.134+Rd.135), din care:</t>
  </si>
  <si>
    <t xml:space="preserve"> - din participarea salariaţilor la profit</t>
  </si>
  <si>
    <t xml:space="preserve"> - din deprecierea imobilizărilor corporale şi a activelor circulante</t>
  </si>
  <si>
    <t xml:space="preserve"> - venituri din alte provizioane</t>
  </si>
  <si>
    <t xml:space="preserve">Cheltuieli financiare (Rd.137+Rd.140+Rd.143), din care: </t>
  </si>
  <si>
    <t>aferente creditelor pentru investiţii</t>
  </si>
  <si>
    <t>aferente creditelor pentru activitatea curentă</t>
  </si>
  <si>
    <t>alte cheltuieli financiare</t>
  </si>
  <si>
    <t>REZULTATUL BRUT (profit/pierdere)   (Rd.1-Rd.29)</t>
  </si>
  <si>
    <t>venituri neimpozabile</t>
  </si>
  <si>
    <t>cheltuieli nedeductibile fiscal</t>
  </si>
  <si>
    <t>FINANCIAR CONTABIL</t>
  </si>
  <si>
    <t xml:space="preserve">INDICATORI </t>
  </si>
  <si>
    <t>Anexa nr.4</t>
  </si>
  <si>
    <t xml:space="preserve">Repartizarea pe trimestre a indicatorilor economico-financiari </t>
  </si>
  <si>
    <t>Trim IV</t>
  </si>
  <si>
    <t xml:space="preserve">Cheltuieli cu alte servicii executate de terţi (Rd.47+Rd.48+Rd.50+Rd.57+Rd.62+Rd.63+Rd.67+   Rd.68+Rd.69+Rd.78), din care: </t>
  </si>
  <si>
    <t>Ch. cu sponsorizarea (Rd.58+Rd.59+Rd.60+Rd.61), din care:</t>
  </si>
  <si>
    <t>ch.de sponsorizare a cluburilor sportive</t>
  </si>
  <si>
    <t>ch. de sponsorizare a unităţilor de cult</t>
  </si>
  <si>
    <t xml:space="preserve">ch. privind acordarea ajutoarelor umanitare si sociale </t>
  </si>
  <si>
    <t>alte cheltuieli cu sponsorizarea</t>
  </si>
  <si>
    <t>a) cheltuieli sociale prevăzute la art. 21 din Legea nr. 571/2003 privind Codul fiscal, cu modificările şi completările ulterioare, din care:</t>
  </si>
  <si>
    <t>cheltuieli privind dobânzile (Rd.138+Rd.139), din care:</t>
  </si>
  <si>
    <t>cheltuieli din diferenţe de curs valutar (Rd.141+Rd.142), din care:</t>
  </si>
  <si>
    <t xml:space="preserve">Creanţe restante </t>
  </si>
  <si>
    <t>Număr mediu lunar de personal pe trimestru</t>
  </si>
  <si>
    <t>Număr efectiv de personal la sfârșitul fiecărui trimestru</t>
  </si>
  <si>
    <t xml:space="preserve"> CONDUCĂTORUL COMPARTIMENTULUI         </t>
  </si>
  <si>
    <t>Operatorul economic COMPANIA NATIOANALA UNIFARM SA</t>
  </si>
  <si>
    <t>Sediul/Adresa BUCURESTI, STR.AV.SANATESCU NR.48, SECT.1</t>
  </si>
  <si>
    <t>Cod unic de înregistrare RO11653560</t>
  </si>
  <si>
    <t>transferuri, cf. prevederilor legale în vigoare</t>
  </si>
  <si>
    <t>Cheltuieli cu contributiile datorate de angajator</t>
  </si>
  <si>
    <t>VENITURI TOTALE  (Rd.1=Rd.2+Rd.5)</t>
  </si>
  <si>
    <t>CHELTUIELI TOTALE  (Rd.6=Rd.7+Rd.19)</t>
  </si>
  <si>
    <t>Cheltuieli de exploatare,(Rd.7=Rd.8+Rd.9+Rd.10+Rd.18) din care:</t>
  </si>
  <si>
    <t>Cheltuieli cu personalul,(Rd.10=Rd.11+Rd.14+Rd.16+Rd.17) din care:</t>
  </si>
  <si>
    <t>Cheltuieli de natură salarială(Rd.11 =Rd.12+Rd.13)</t>
  </si>
  <si>
    <t>REZULTATUL BRUT (profit/pierdere) (Rd.20=Rd.1-Rd.6)</t>
  </si>
  <si>
    <t>IMPOZIT PE PROFIT CURENT</t>
  </si>
  <si>
    <t>PROFITUL CONTABIL AMANAT</t>
  </si>
  <si>
    <t>VENITURI DIN IMPOZITUL PE PROFIT AMÂNAT</t>
  </si>
  <si>
    <t>IMPOZITUL SPECIFIC UNOR ACTIVITĂȚI</t>
  </si>
  <si>
    <t>ALTE IMPOZITE NEPREZENTATE LA ELEMENTELE DE MAI SUS</t>
  </si>
  <si>
    <t>PROFITUL/PIERDEREA NETĂ A PERIOADEI DE RAPORTARE (Rd. 26=Rd.20-Rd.21-Rd.22+Rd.23-Rd.24-Rd.25), din care:</t>
  </si>
  <si>
    <t>Profitul contabil rămas după deducerea sumelor de la Rd. 27, 28, 29, 30, 31 ( Rd. 32= Rd.26-(Rd.27 la Rd. 31)&gt;= 0)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</si>
  <si>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</si>
  <si>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>Profitul nerepartizat pe destinaţiile prevăzute la Rd.33 - Rd.34 se repartizează la alte rezerve şi constituie sursă proprie de finanţare</t>
  </si>
  <si>
    <t xml:space="preserve">Castigul mediu  lunar pe salariat (lei/persoană) determinat pe baza cheltuielilor de natură salarială </t>
  </si>
  <si>
    <t xml:space="preserve">Câştigul mediu  lunar pe salariat (lei/persoană) determinat pe baza cheltuielilor de natură salarială, recalculat cf. Legii anuale a bugetului de stat </t>
  </si>
  <si>
    <t>Productivitatea muncii în unităţi valorice pe total personal mediu (mii lei/persoană) (Rd.2/Rd.51)</t>
  </si>
  <si>
    <t>Productivitatea muncii în unităţi valorice pe total personal mediu recalculată cf. Legii anuale a bugetului de stat</t>
  </si>
  <si>
    <t>Cheltuieli totale la 1000 lei venituri totale ( Rd. 57= (Rd.6/Rd.1)x1000)</t>
  </si>
  <si>
    <r>
      <t>*) Rd.52 = Rd.</t>
    </r>
    <r>
      <rPr>
        <b/>
        <sz val="10"/>
        <color indexed="8"/>
        <rFont val="Arial"/>
        <family val="2"/>
        <charset val="238"/>
      </rPr>
      <t>151</t>
    </r>
    <r>
      <rPr>
        <sz val="10"/>
        <color indexed="8"/>
        <rFont val="Arial"/>
        <family val="2"/>
        <charset val="238"/>
      </rPr>
      <t xml:space="preserve"> din Anexa de fundamentare  nr.2</t>
    </r>
  </si>
  <si>
    <r>
      <t>**) Rd.53 = Rd.</t>
    </r>
    <r>
      <rPr>
        <b/>
        <sz val="10"/>
        <rFont val="Arial"/>
        <family val="2"/>
        <charset val="238"/>
      </rPr>
      <t>152</t>
    </r>
    <r>
      <rPr>
        <sz val="10"/>
        <rFont val="Arial"/>
        <family val="2"/>
      </rPr>
      <t xml:space="preserve"> din Anexa de fundamentare nr.2</t>
    </r>
  </si>
  <si>
    <t>CONDUCĂTORUL SERVICIULUI  FINANCIAR-CONTABIL,</t>
  </si>
  <si>
    <t>Camelia PETRICĂ</t>
  </si>
  <si>
    <t xml:space="preserve">CONDUCĂTORUL UNITĂŢII, </t>
  </si>
  <si>
    <t xml:space="preserve">Participarea salariaţilor la profit în limita a 10% din profitul net,  dar nu mai mult de nivelul unui salariu de bază mediu lunar realizat la nivelul operatorului economic în exerciţiul financiar de referinţă </t>
  </si>
  <si>
    <t>Adrian Marius DOBRE</t>
  </si>
  <si>
    <t>Propuneri  an 2023</t>
  </si>
  <si>
    <t>BUGETUL  DE  VENITURI  ŞI  CHELTUIELI  PE 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</si>
</sst>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4" fillId="0" borderId="0"/>
    <xf numFmtId="0" fontId="14" fillId="0" borderId="0"/>
    <xf numFmtId="0" fontId="3" fillId="0" borderId="1" applyNumberFormat="0" applyFill="0" applyAlignment="0" applyProtection="0"/>
  </cellStyleXfs>
  <cellXfs count="140">
    <xf numFmtId="0" fontId="0" fillId="0" borderId="0" xfId="0"/>
    <xf numFmtId="0" fontId="0" fillId="0" borderId="0" xfId="25" applyFont="1" applyAlignment="1">
      <alignment horizontal="center" vertical="center"/>
    </xf>
    <xf numFmtId="0" fontId="0" fillId="0" borderId="0" xfId="25" applyFont="1" applyAlignment="1">
      <alignment vertical="center"/>
    </xf>
    <xf numFmtId="0" fontId="0" fillId="0" borderId="0" xfId="25" applyFont="1" applyAlignment="1">
      <alignment wrapText="1"/>
    </xf>
    <xf numFmtId="0" fontId="0" fillId="0" borderId="0" xfId="25" applyFont="1" applyAlignment="1">
      <alignment horizontal="center"/>
    </xf>
    <xf numFmtId="0" fontId="0" fillId="0" borderId="0" xfId="25" applyFont="1"/>
    <xf numFmtId="0" fontId="4" fillId="0" borderId="0" xfId="25" applyFont="1" applyAlignment="1">
      <alignment vertical="center"/>
    </xf>
    <xf numFmtId="0" fontId="4" fillId="0" borderId="0" xfId="25" applyFont="1"/>
    <xf numFmtId="0" fontId="4" fillId="0" borderId="0" xfId="25" applyFont="1" applyAlignment="1">
      <alignment horizontal="center" vertical="center"/>
    </xf>
    <xf numFmtId="0" fontId="4" fillId="0" borderId="0" xfId="25" applyFont="1" applyAlignment="1">
      <alignment wrapText="1"/>
    </xf>
    <xf numFmtId="0" fontId="5" fillId="0" borderId="0" xfId="25" applyFont="1" applyAlignment="1">
      <alignment horizontal="center"/>
    </xf>
    <xf numFmtId="0" fontId="7" fillId="0" borderId="2" xfId="25" applyFont="1" applyBorder="1" applyAlignment="1">
      <alignment horizontal="center" vertical="center"/>
    </xf>
    <xf numFmtId="0" fontId="7" fillId="0" borderId="0" xfId="25" applyFont="1" applyAlignment="1">
      <alignment vertical="center"/>
    </xf>
    <xf numFmtId="0" fontId="7" fillId="0" borderId="2" xfId="25" applyFont="1" applyBorder="1" applyAlignment="1">
      <alignment wrapText="1"/>
    </xf>
    <xf numFmtId="0" fontId="5" fillId="0" borderId="2" xfId="25" applyFont="1" applyBorder="1" applyAlignment="1">
      <alignment horizontal="center"/>
    </xf>
    <xf numFmtId="0" fontId="7" fillId="0" borderId="0" xfId="25" applyFont="1"/>
    <xf numFmtId="0" fontId="5" fillId="0" borderId="3" xfId="25" applyFont="1" applyBorder="1" applyAlignment="1">
      <alignment horizontal="center" vertical="center" wrapText="1"/>
    </xf>
    <xf numFmtId="0" fontId="8" fillId="0" borderId="3" xfId="25" applyFont="1" applyBorder="1" applyAlignment="1">
      <alignment horizontal="center" vertical="center" wrapText="1"/>
    </xf>
    <xf numFmtId="0" fontId="8" fillId="0" borderId="3" xfId="25" applyFont="1" applyBorder="1" applyAlignment="1">
      <alignment horizontal="center" wrapText="1"/>
    </xf>
    <xf numFmtId="0" fontId="8" fillId="0" borderId="0" xfId="25" applyFont="1" applyAlignment="1">
      <alignment horizontal="center"/>
    </xf>
    <xf numFmtId="0" fontId="5" fillId="0" borderId="3" xfId="25" applyFont="1" applyBorder="1" applyAlignment="1">
      <alignment horizontal="left" vertical="center" wrapText="1"/>
    </xf>
    <xf numFmtId="0" fontId="5" fillId="0" borderId="3" xfId="25" applyFont="1" applyBorder="1" applyAlignment="1">
      <alignment vertical="center" wrapText="1"/>
    </xf>
    <xf numFmtId="0" fontId="0" fillId="0" borderId="3" xfId="25" applyFont="1" applyBorder="1" applyAlignment="1">
      <alignment horizontal="center" wrapText="1"/>
    </xf>
    <xf numFmtId="0" fontId="5" fillId="0" borderId="4" xfId="26" applyFont="1" applyBorder="1" applyAlignment="1">
      <alignment vertical="top" wrapText="1"/>
    </xf>
    <xf numFmtId="0" fontId="5" fillId="0" borderId="5" xfId="25" applyFont="1" applyBorder="1" applyAlignment="1">
      <alignment vertical="center" wrapText="1"/>
    </xf>
    <xf numFmtId="0" fontId="5" fillId="0" borderId="6" xfId="25" applyFont="1" applyBorder="1" applyAlignment="1">
      <alignment vertical="center" wrapText="1"/>
    </xf>
    <xf numFmtId="0" fontId="5" fillId="0" borderId="7" xfId="25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5" fillId="0" borderId="9" xfId="26" applyFont="1" applyBorder="1" applyAlignment="1">
      <alignment vertical="center"/>
    </xf>
    <xf numFmtId="0" fontId="5" fillId="0" borderId="10" xfId="26" applyFont="1" applyBorder="1" applyAlignment="1">
      <alignment horizontal="left" vertical="center" wrapText="1"/>
    </xf>
    <xf numFmtId="0" fontId="5" fillId="0" borderId="5" xfId="25" applyFont="1" applyBorder="1" applyAlignment="1">
      <alignment horizontal="left" vertical="center" wrapText="1"/>
    </xf>
    <xf numFmtId="0" fontId="0" fillId="0" borderId="11" xfId="0" applyBorder="1" applyAlignment="1">
      <alignment vertical="top" wrapText="1"/>
    </xf>
    <xf numFmtId="0" fontId="5" fillId="0" borderId="0" xfId="25" applyFont="1" applyAlignment="1">
      <alignment vertical="center" wrapText="1"/>
    </xf>
    <xf numFmtId="0" fontId="0" fillId="0" borderId="3" xfId="25" applyFont="1" applyBorder="1" applyAlignment="1">
      <alignment horizontal="center" vertical="center" wrapText="1"/>
    </xf>
    <xf numFmtId="0" fontId="0" fillId="0" borderId="0" xfId="25" applyFont="1" applyAlignment="1">
      <alignment horizontal="left" vertical="top" wrapText="1"/>
    </xf>
    <xf numFmtId="0" fontId="9" fillId="0" borderId="0" xfId="25" applyFont="1" applyAlignment="1">
      <alignment horizontal="left" vertical="center"/>
    </xf>
    <xf numFmtId="0" fontId="9" fillId="0" borderId="0" xfId="25" applyFont="1" applyAlignment="1">
      <alignment horizontal="center" vertical="center"/>
    </xf>
    <xf numFmtId="0" fontId="9" fillId="0" borderId="0" xfId="25" applyFont="1" applyAlignment="1">
      <alignment wrapText="1"/>
    </xf>
    <xf numFmtId="0" fontId="10" fillId="0" borderId="0" xfId="25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4" xfId="26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4" xfId="26" applyFont="1" applyBorder="1" applyAlignment="1">
      <alignment horizontal="center" vertical="center"/>
    </xf>
    <xf numFmtId="0" fontId="5" fillId="0" borderId="4" xfId="26" applyFont="1" applyBorder="1" applyAlignment="1">
      <alignment horizontal="left" vertical="top" wrapText="1"/>
    </xf>
    <xf numFmtId="0" fontId="0" fillId="0" borderId="4" xfId="26" applyFont="1" applyBorder="1" applyAlignment="1">
      <alignment horizontal="center"/>
    </xf>
    <xf numFmtId="0" fontId="0" fillId="0" borderId="4" xfId="26" applyFont="1" applyBorder="1"/>
    <xf numFmtId="0" fontId="7" fillId="0" borderId="4" xfId="26" applyFont="1" applyBorder="1"/>
    <xf numFmtId="0" fontId="12" fillId="0" borderId="4" xfId="26" applyFont="1" applyBorder="1" applyAlignment="1">
      <alignment horizontal="center"/>
    </xf>
    <xf numFmtId="0" fontId="5" fillId="0" borderId="4" xfId="26" applyFont="1" applyBorder="1" applyAlignment="1">
      <alignment vertical="center"/>
    </xf>
    <xf numFmtId="0" fontId="0" fillId="0" borderId="4" xfId="26" applyFont="1" applyBorder="1" applyAlignment="1">
      <alignment vertical="top" wrapText="1"/>
    </xf>
    <xf numFmtId="0" fontId="0" fillId="0" borderId="4" xfId="26" applyFont="1" applyBorder="1" applyAlignment="1">
      <alignment horizontal="left" vertical="top" wrapText="1"/>
    </xf>
    <xf numFmtId="0" fontId="5" fillId="0" borderId="4" xfId="26" applyFont="1" applyBorder="1" applyAlignment="1">
      <alignment horizontal="left" vertical="center" wrapText="1"/>
    </xf>
    <xf numFmtId="0" fontId="5" fillId="0" borderId="4" xfId="26" applyFont="1" applyBorder="1" applyAlignment="1">
      <alignment vertical="center" wrapText="1"/>
    </xf>
    <xf numFmtId="0" fontId="13" fillId="0" borderId="4" xfId="26" applyFont="1" applyBorder="1" applyAlignment="1">
      <alignment wrapText="1"/>
    </xf>
    <xf numFmtId="0" fontId="12" fillId="0" borderId="4" xfId="26" applyFont="1" applyBorder="1"/>
    <xf numFmtId="49" fontId="5" fillId="0" borderId="4" xfId="26" applyNumberFormat="1" applyFont="1" applyBorder="1" applyAlignment="1">
      <alignment horizontal="left" vertical="top" wrapText="1"/>
    </xf>
    <xf numFmtId="0" fontId="5" fillId="0" borderId="10" xfId="26" applyFont="1" applyBorder="1" applyAlignment="1">
      <alignment horizontal="center" vertical="center"/>
    </xf>
    <xf numFmtId="0" fontId="0" fillId="0" borderId="4" xfId="26" applyFont="1" applyBorder="1" applyAlignment="1">
      <alignment horizontal="center" vertical="center"/>
    </xf>
    <xf numFmtId="0" fontId="5" fillId="0" borderId="4" xfId="26" applyFont="1" applyBorder="1" applyAlignment="1">
      <alignment horizontal="left" vertical="center"/>
    </xf>
    <xf numFmtId="0" fontId="5" fillId="0" borderId="9" xfId="26" applyFont="1" applyBorder="1" applyAlignment="1">
      <alignment vertical="top" wrapText="1"/>
    </xf>
    <xf numFmtId="0" fontId="0" fillId="0" borderId="0" xfId="26" applyFont="1" applyAlignment="1">
      <alignment horizontal="center" vertical="center"/>
    </xf>
    <xf numFmtId="49" fontId="5" fillId="0" borderId="9" xfId="26" applyNumberFormat="1" applyFont="1" applyBorder="1" applyAlignment="1">
      <alignment horizontal="left" vertical="top" wrapText="1"/>
    </xf>
    <xf numFmtId="0" fontId="5" fillId="0" borderId="9" xfId="26" applyFont="1" applyBorder="1" applyAlignment="1">
      <alignment horizontal="left" vertical="top" wrapText="1"/>
    </xf>
    <xf numFmtId="0" fontId="5" fillId="0" borderId="4" xfId="25" applyFont="1" applyBorder="1" applyAlignment="1">
      <alignment horizontal="left" wrapText="1"/>
    </xf>
    <xf numFmtId="0" fontId="0" fillId="0" borderId="4" xfId="25" applyFont="1" applyBorder="1" applyAlignment="1">
      <alignment horizontal="left" wrapText="1"/>
    </xf>
    <xf numFmtId="0" fontId="0" fillId="0" borderId="4" xfId="25" applyFont="1" applyBorder="1"/>
    <xf numFmtId="0" fontId="0" fillId="0" borderId="4" xfId="0" applyBorder="1"/>
    <xf numFmtId="0" fontId="5" fillId="0" borderId="20" xfId="26" applyFont="1" applyBorder="1" applyAlignment="1">
      <alignment horizontal="center" vertical="center"/>
    </xf>
    <xf numFmtId="0" fontId="5" fillId="0" borderId="20" xfId="26" applyFont="1" applyBorder="1" applyAlignment="1">
      <alignment horizontal="left" vertical="top" wrapText="1"/>
    </xf>
    <xf numFmtId="0" fontId="5" fillId="0" borderId="20" xfId="25" applyFont="1" applyBorder="1" applyAlignment="1">
      <alignment horizontal="center" vertical="center" wrapText="1"/>
    </xf>
    <xf numFmtId="0" fontId="5" fillId="0" borderId="4" xfId="25" applyFont="1" applyBorder="1" applyAlignment="1">
      <alignment horizontal="center" vertical="center" wrapText="1"/>
    </xf>
    <xf numFmtId="0" fontId="7" fillId="0" borderId="21" xfId="26" applyFont="1" applyBorder="1" applyAlignment="1">
      <alignment horizontal="center" vertical="center"/>
    </xf>
    <xf numFmtId="0" fontId="12" fillId="0" borderId="9" xfId="26" applyFont="1" applyBorder="1" applyAlignment="1">
      <alignment horizontal="center" vertical="center"/>
    </xf>
    <xf numFmtId="0" fontId="7" fillId="0" borderId="4" xfId="26" applyFont="1" applyBorder="1" applyAlignment="1">
      <alignment horizontal="center" vertical="center"/>
    </xf>
    <xf numFmtId="0" fontId="5" fillId="0" borderId="22" xfId="26" applyFont="1" applyBorder="1" applyAlignment="1">
      <alignment horizontal="center" vertical="center"/>
    </xf>
    <xf numFmtId="0" fontId="0" fillId="0" borderId="9" xfId="26" applyFont="1" applyBorder="1" applyAlignment="1">
      <alignment horizontal="center" vertical="center"/>
    </xf>
    <xf numFmtId="0" fontId="5" fillId="0" borderId="4" xfId="0" applyFont="1" applyBorder="1"/>
    <xf numFmtId="4" fontId="0" fillId="0" borderId="0" xfId="25" applyNumberFormat="1" applyFont="1"/>
    <xf numFmtId="4" fontId="0" fillId="0" borderId="0" xfId="25" applyNumberFormat="1" applyFont="1" applyAlignment="1">
      <alignment wrapText="1"/>
    </xf>
    <xf numFmtId="4" fontId="15" fillId="0" borderId="0" xfId="25" applyNumberFormat="1" applyFont="1"/>
    <xf numFmtId="0" fontId="17" fillId="0" borderId="3" xfId="25" applyFont="1" applyBorder="1" applyAlignment="1">
      <alignment horizontal="left" vertical="center" wrapText="1"/>
    </xf>
    <xf numFmtId="0" fontId="17" fillId="0" borderId="3" xfId="25" applyFont="1" applyBorder="1" applyAlignment="1">
      <alignment horizontal="center" vertical="center" wrapText="1"/>
    </xf>
    <xf numFmtId="0" fontId="17" fillId="0" borderId="3" xfId="25" applyFont="1" applyBorder="1" applyAlignment="1">
      <alignment vertical="center" wrapText="1"/>
    </xf>
    <xf numFmtId="0" fontId="17" fillId="0" borderId="0" xfId="25" applyFont="1" applyAlignment="1">
      <alignment horizontal="center" vertical="center"/>
    </xf>
    <xf numFmtId="0" fontId="17" fillId="0" borderId="0" xfId="25" applyFont="1" applyAlignment="1">
      <alignment vertical="center"/>
    </xf>
    <xf numFmtId="0" fontId="0" fillId="0" borderId="0" xfId="25" applyFont="1" applyAlignment="1">
      <alignment horizontal="left" vertical="center"/>
    </xf>
    <xf numFmtId="0" fontId="17" fillId="0" borderId="3" xfId="25" applyFont="1" applyBorder="1" applyAlignment="1">
      <alignment horizontal="left" vertical="top" wrapText="1"/>
    </xf>
    <xf numFmtId="0" fontId="5" fillId="0" borderId="3" xfId="25" applyFont="1" applyBorder="1" applyAlignment="1">
      <alignment horizontal="left" vertical="top" wrapText="1"/>
    </xf>
    <xf numFmtId="0" fontId="17" fillId="0" borderId="0" xfId="25" applyFont="1" applyAlignment="1">
      <alignment vertical="top" wrapText="1"/>
    </xf>
    <xf numFmtId="4" fontId="19" fillId="0" borderId="23" xfId="25" applyNumberFormat="1" applyFont="1" applyBorder="1" applyAlignment="1">
      <alignment horizontal="right" vertical="center" wrapText="1"/>
    </xf>
    <xf numFmtId="4" fontId="19" fillId="0" borderId="3" xfId="25" applyNumberFormat="1" applyFont="1" applyBorder="1" applyAlignment="1">
      <alignment horizontal="right" vertical="center" wrapText="1"/>
    </xf>
    <xf numFmtId="0" fontId="19" fillId="0" borderId="3" xfId="25" applyFont="1" applyBorder="1" applyAlignment="1">
      <alignment horizontal="right" vertical="center" wrapText="1"/>
    </xf>
    <xf numFmtId="2" fontId="19" fillId="0" borderId="3" xfId="25" applyNumberFormat="1" applyFont="1" applyBorder="1" applyAlignment="1">
      <alignment horizontal="right" vertical="center" wrapText="1"/>
    </xf>
    <xf numFmtId="0" fontId="14" fillId="0" borderId="0" xfId="25" applyAlignment="1">
      <alignment horizontal="left"/>
    </xf>
    <xf numFmtId="0" fontId="7" fillId="0" borderId="0" xfId="26" applyFont="1" applyAlignment="1">
      <alignment horizontal="right" vertical="top"/>
    </xf>
    <xf numFmtId="0" fontId="14" fillId="0" borderId="0" xfId="25" applyAlignment="1">
      <alignment horizontal="right"/>
    </xf>
    <xf numFmtId="3" fontId="19" fillId="0" borderId="3" xfId="25" applyNumberFormat="1" applyFont="1" applyBorder="1" applyAlignment="1">
      <alignment horizontal="right" vertical="center" wrapText="1"/>
    </xf>
    <xf numFmtId="0" fontId="17" fillId="0" borderId="3" xfId="25" applyFont="1" applyBorder="1" applyAlignment="1">
      <alignment horizontal="left" vertical="center" wrapText="1"/>
    </xf>
    <xf numFmtId="0" fontId="17" fillId="0" borderId="16" xfId="25" applyFont="1" applyBorder="1" applyAlignment="1">
      <alignment horizontal="left" vertical="top" wrapText="1"/>
    </xf>
    <xf numFmtId="0" fontId="17" fillId="0" borderId="5" xfId="25" applyFont="1" applyBorder="1" applyAlignment="1">
      <alignment horizontal="left" vertical="top" wrapText="1"/>
    </xf>
    <xf numFmtId="0" fontId="5" fillId="0" borderId="16" xfId="25" applyFont="1" applyBorder="1" applyAlignment="1">
      <alignment horizontal="left" vertical="top" wrapText="1"/>
    </xf>
    <xf numFmtId="0" fontId="5" fillId="0" borderId="5" xfId="25" applyFont="1" applyBorder="1" applyAlignment="1">
      <alignment horizontal="left" vertical="top" wrapText="1"/>
    </xf>
    <xf numFmtId="0" fontId="16" fillId="0" borderId="16" xfId="26" applyFont="1" applyBorder="1" applyAlignment="1">
      <alignment horizontal="left" vertical="top" wrapText="1"/>
    </xf>
    <xf numFmtId="0" fontId="16" fillId="0" borderId="5" xfId="26" applyFont="1" applyBorder="1" applyAlignment="1">
      <alignment horizontal="left" vertical="top" wrapText="1"/>
    </xf>
    <xf numFmtId="0" fontId="16" fillId="0" borderId="17" xfId="26" applyFont="1" applyBorder="1" applyAlignment="1">
      <alignment horizontal="left" vertical="top" wrapText="1"/>
    </xf>
    <xf numFmtId="0" fontId="16" fillId="0" borderId="26" xfId="26" applyFont="1" applyBorder="1" applyAlignment="1">
      <alignment horizontal="left" vertical="top" wrapText="1"/>
    </xf>
    <xf numFmtId="0" fontId="16" fillId="0" borderId="24" xfId="26" applyFont="1" applyBorder="1" applyAlignment="1">
      <alignment horizontal="left" vertical="top" wrapText="1"/>
    </xf>
    <xf numFmtId="0" fontId="16" fillId="0" borderId="25" xfId="26" applyFont="1" applyBorder="1" applyAlignment="1">
      <alignment horizontal="left" vertical="top" wrapText="1"/>
    </xf>
    <xf numFmtId="0" fontId="5" fillId="0" borderId="3" xfId="25" applyFont="1" applyBorder="1" applyAlignment="1">
      <alignment horizontal="left" vertical="center" wrapText="1"/>
    </xf>
    <xf numFmtId="0" fontId="5" fillId="0" borderId="7" xfId="25" applyFont="1" applyBorder="1" applyAlignment="1">
      <alignment horizontal="center" vertical="center" wrapText="1"/>
    </xf>
    <xf numFmtId="0" fontId="5" fillId="0" borderId="3" xfId="25" applyFont="1" applyBorder="1" applyAlignment="1">
      <alignment horizontal="center" vertical="center" wrapText="1"/>
    </xf>
    <xf numFmtId="0" fontId="6" fillId="0" borderId="0" xfId="25" applyFont="1" applyAlignment="1">
      <alignment horizontal="center" vertical="center" wrapText="1"/>
    </xf>
    <xf numFmtId="0" fontId="8" fillId="0" borderId="3" xfId="25" applyFont="1" applyBorder="1" applyAlignment="1">
      <alignment horizontal="center" vertical="center" wrapText="1"/>
    </xf>
    <xf numFmtId="0" fontId="8" fillId="0" borderId="16" xfId="25" applyFont="1" applyBorder="1" applyAlignment="1">
      <alignment horizontal="center" wrapText="1"/>
    </xf>
    <xf numFmtId="0" fontId="8" fillId="0" borderId="5" xfId="25" applyFont="1" applyBorder="1" applyAlignment="1">
      <alignment horizontal="center" wrapText="1"/>
    </xf>
    <xf numFmtId="0" fontId="7" fillId="0" borderId="3" xfId="25" applyFont="1" applyBorder="1" applyAlignment="1">
      <alignment horizontal="left" vertical="center" wrapText="1"/>
    </xf>
    <xf numFmtId="0" fontId="7" fillId="0" borderId="3" xfId="25" applyFont="1" applyBorder="1" applyAlignment="1">
      <alignment horizontal="center" vertical="center" wrapText="1"/>
    </xf>
    <xf numFmtId="0" fontId="5" fillId="0" borderId="4" xfId="26" applyFont="1" applyBorder="1" applyAlignment="1">
      <alignment horizontal="left" vertical="top" wrapText="1"/>
    </xf>
    <xf numFmtId="0" fontId="5" fillId="0" borderId="4" xfId="26" applyFont="1" applyBorder="1" applyAlignment="1">
      <alignment horizontal="center" vertical="center"/>
    </xf>
    <xf numFmtId="0" fontId="7" fillId="0" borderId="0" xfId="26" applyFont="1" applyAlignment="1">
      <alignment horizontal="left" vertical="top" wrapText="1"/>
    </xf>
    <xf numFmtId="0" fontId="7" fillId="0" borderId="0" xfId="26" applyFont="1" applyAlignment="1">
      <alignment horizontal="center" vertical="center" wrapText="1"/>
    </xf>
    <xf numFmtId="0" fontId="7" fillId="0" borderId="0" xfId="26" applyFont="1" applyAlignment="1">
      <alignment horizontal="center"/>
    </xf>
    <xf numFmtId="0" fontId="5" fillId="0" borderId="4" xfId="25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4" xfId="26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wrapText="1"/>
    </xf>
    <xf numFmtId="0" fontId="0" fillId="0" borderId="4" xfId="26" applyFont="1" applyBorder="1" applyAlignment="1">
      <alignment horizontal="left" vertical="top" wrapText="1"/>
    </xf>
    <xf numFmtId="0" fontId="11" fillId="0" borderId="4" xfId="26" applyFont="1" applyBorder="1" applyAlignment="1">
      <alignment horizontal="center" vertical="top" wrapText="1"/>
    </xf>
    <xf numFmtId="0" fontId="0" fillId="0" borderId="4" xfId="26" applyFont="1" applyBorder="1" applyAlignment="1">
      <alignment vertical="top" wrapText="1"/>
    </xf>
    <xf numFmtId="0" fontId="4" fillId="0" borderId="0" xfId="0" applyFont="1" applyAlignment="1">
      <alignment horizontal="center"/>
    </xf>
  </cellXfs>
  <cellStyles count="2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Normal" xfId="0" builtinId="0"/>
    <cellStyle name="Normal_BVC sint. v.23.01.2013" xfId="25"/>
    <cellStyle name="Normal_Copy of Copy of BVC analitic" xfId="26"/>
    <cellStyle name="Total" xfId="2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28" workbookViewId="0">
      <selection activeCell="G69" sqref="G69"/>
    </sheetView>
  </sheetViews>
  <sheetFormatPr defaultColWidth="11.44140625" defaultRowHeight="13.2" x14ac:dyDescent="0.25"/>
  <cols>
    <col min="1" max="1" width="4" style="1" customWidth="1"/>
    <col min="2" max="2" width="2.88671875" style="1" customWidth="1"/>
    <col min="3" max="3" width="2.88671875" style="2" customWidth="1"/>
    <col min="4" max="4" width="3.33203125" style="1" bestFit="1" customWidth="1"/>
    <col min="5" max="5" width="70.6640625" style="3" customWidth="1"/>
    <col min="6" max="6" width="4" style="4" customWidth="1"/>
    <col min="7" max="7" width="15.88671875" style="5" customWidth="1"/>
    <col min="8" max="16384" width="11.44140625" style="5"/>
  </cols>
  <sheetData>
    <row r="1" spans="1:11" ht="15.6" x14ac:dyDescent="0.3">
      <c r="A1" s="35" t="s">
        <v>0</v>
      </c>
      <c r="B1" s="36"/>
      <c r="C1" s="36"/>
      <c r="D1" s="36"/>
      <c r="E1" s="37"/>
      <c r="F1" s="38"/>
    </row>
    <row r="2" spans="1:11" ht="15.6" x14ac:dyDescent="0.3">
      <c r="A2" s="35" t="s">
        <v>261</v>
      </c>
      <c r="B2" s="36"/>
      <c r="C2" s="36"/>
      <c r="D2" s="36"/>
      <c r="E2" s="37"/>
      <c r="F2" s="38"/>
      <c r="G2" s="7"/>
    </row>
    <row r="3" spans="1:11" ht="15.6" x14ac:dyDescent="0.3">
      <c r="A3" s="35" t="s">
        <v>262</v>
      </c>
      <c r="B3" s="36"/>
      <c r="C3" s="36"/>
      <c r="D3" s="36"/>
      <c r="E3" s="37"/>
      <c r="F3" s="38"/>
      <c r="G3" s="7"/>
    </row>
    <row r="4" spans="1:11" ht="15.6" x14ac:dyDescent="0.3">
      <c r="A4" s="35" t="s">
        <v>263</v>
      </c>
      <c r="B4" s="36"/>
      <c r="C4" s="36"/>
      <c r="D4" s="36"/>
      <c r="E4" s="37"/>
      <c r="F4" s="38"/>
      <c r="G4" s="7"/>
    </row>
    <row r="5" spans="1:11" ht="15.6" x14ac:dyDescent="0.3">
      <c r="A5" s="8"/>
      <c r="B5" s="8"/>
      <c r="C5" s="6"/>
      <c r="D5" s="8"/>
      <c r="E5" s="9"/>
      <c r="F5" s="10"/>
      <c r="G5" s="7"/>
    </row>
    <row r="6" spans="1:11" ht="18" customHeight="1" x14ac:dyDescent="0.25">
      <c r="A6" s="121" t="s">
        <v>294</v>
      </c>
      <c r="B6" s="121"/>
      <c r="C6" s="121"/>
      <c r="D6" s="121"/>
      <c r="E6" s="121"/>
      <c r="F6" s="121"/>
      <c r="G6" s="121"/>
    </row>
    <row r="7" spans="1:11" ht="15.6" x14ac:dyDescent="0.3">
      <c r="A7" s="8"/>
      <c r="B7" s="8"/>
      <c r="C7" s="6"/>
      <c r="D7" s="8"/>
      <c r="E7" s="9"/>
      <c r="F7" s="10"/>
      <c r="G7" s="7"/>
    </row>
    <row r="8" spans="1:11" ht="14.4" thickBot="1" x14ac:dyDescent="0.3">
      <c r="A8" s="11"/>
      <c r="B8" s="11"/>
      <c r="C8" s="12"/>
      <c r="D8" s="11"/>
      <c r="E8" s="13"/>
      <c r="F8" s="14"/>
      <c r="G8" s="15"/>
    </row>
    <row r="9" spans="1:11" ht="13.8" thickBot="1" x14ac:dyDescent="0.3">
      <c r="A9" s="125"/>
      <c r="B9" s="125"/>
      <c r="C9" s="125"/>
      <c r="D9" s="126" t="s">
        <v>2</v>
      </c>
      <c r="E9" s="126"/>
      <c r="F9" s="120" t="s">
        <v>3</v>
      </c>
      <c r="G9" s="120" t="s">
        <v>293</v>
      </c>
    </row>
    <row r="10" spans="1:11" ht="13.8" thickBot="1" x14ac:dyDescent="0.3">
      <c r="A10" s="125"/>
      <c r="B10" s="125"/>
      <c r="C10" s="125"/>
      <c r="D10" s="126"/>
      <c r="E10" s="126"/>
      <c r="F10" s="120"/>
      <c r="G10" s="120"/>
    </row>
    <row r="11" spans="1:11" s="19" customFormat="1" ht="10.8" thickBot="1" x14ac:dyDescent="0.25">
      <c r="A11" s="17">
        <v>0</v>
      </c>
      <c r="B11" s="122">
        <v>1</v>
      </c>
      <c r="C11" s="122"/>
      <c r="D11" s="123">
        <v>2</v>
      </c>
      <c r="E11" s="124"/>
      <c r="F11" s="18">
        <v>3</v>
      </c>
      <c r="G11" s="18">
        <v>5</v>
      </c>
    </row>
    <row r="12" spans="1:11" ht="17.399999999999999" thickBot="1" x14ac:dyDescent="0.3">
      <c r="A12" s="20" t="s">
        <v>4</v>
      </c>
      <c r="B12" s="16"/>
      <c r="C12" s="21"/>
      <c r="D12" s="110" t="s">
        <v>266</v>
      </c>
      <c r="E12" s="111"/>
      <c r="F12" s="22">
        <v>1</v>
      </c>
      <c r="G12" s="99">
        <f>G13+G16</f>
        <v>172919</v>
      </c>
      <c r="H12" s="87"/>
    </row>
    <row r="13" spans="1:11" ht="17.399999999999999" thickBot="1" x14ac:dyDescent="0.3">
      <c r="A13" s="118"/>
      <c r="B13" s="16">
        <v>1</v>
      </c>
      <c r="C13" s="21"/>
      <c r="D13" s="110" t="s">
        <v>5</v>
      </c>
      <c r="E13" s="111"/>
      <c r="F13" s="22">
        <v>2</v>
      </c>
      <c r="G13" s="99">
        <v>171543</v>
      </c>
      <c r="H13" s="87"/>
      <c r="I13" s="87"/>
      <c r="J13" s="87"/>
      <c r="K13" s="87"/>
    </row>
    <row r="14" spans="1:11" ht="17.399999999999999" thickBot="1" x14ac:dyDescent="0.3">
      <c r="A14" s="118"/>
      <c r="B14" s="16"/>
      <c r="C14" s="21"/>
      <c r="D14" s="97" t="s">
        <v>6</v>
      </c>
      <c r="E14" s="23" t="s">
        <v>7</v>
      </c>
      <c r="F14" s="22">
        <v>3</v>
      </c>
      <c r="G14" s="99">
        <v>0</v>
      </c>
      <c r="H14" s="87"/>
    </row>
    <row r="15" spans="1:11" ht="17.399999999999999" thickBot="1" x14ac:dyDescent="0.3">
      <c r="A15" s="118"/>
      <c r="B15" s="16"/>
      <c r="C15" s="21"/>
      <c r="D15" s="97" t="s">
        <v>8</v>
      </c>
      <c r="E15" s="23" t="s">
        <v>264</v>
      </c>
      <c r="F15" s="22">
        <v>4</v>
      </c>
      <c r="G15" s="99">
        <v>0</v>
      </c>
      <c r="H15" s="87"/>
    </row>
    <row r="16" spans="1:11" ht="17.399999999999999" thickBot="1" x14ac:dyDescent="0.3">
      <c r="A16" s="118"/>
      <c r="B16" s="16">
        <v>2</v>
      </c>
      <c r="C16" s="21"/>
      <c r="D16" s="110" t="s">
        <v>10</v>
      </c>
      <c r="E16" s="111"/>
      <c r="F16" s="22">
        <v>5</v>
      </c>
      <c r="G16" s="99">
        <v>1376</v>
      </c>
      <c r="H16" s="87"/>
    </row>
    <row r="17" spans="1:11" ht="17.399999999999999" thickBot="1" x14ac:dyDescent="0.3">
      <c r="A17" s="20" t="s">
        <v>12</v>
      </c>
      <c r="B17" s="16"/>
      <c r="C17" s="21"/>
      <c r="D17" s="110" t="s">
        <v>267</v>
      </c>
      <c r="E17" s="111"/>
      <c r="F17" s="22">
        <v>6</v>
      </c>
      <c r="G17" s="99">
        <f>G18+G30</f>
        <v>271979</v>
      </c>
      <c r="H17" s="87"/>
    </row>
    <row r="18" spans="1:11" ht="17.399999999999999" thickBot="1" x14ac:dyDescent="0.3">
      <c r="A18" s="118"/>
      <c r="B18" s="16">
        <v>1</v>
      </c>
      <c r="C18" s="21"/>
      <c r="D18" s="110" t="s">
        <v>268</v>
      </c>
      <c r="E18" s="111"/>
      <c r="F18" s="22">
        <v>7</v>
      </c>
      <c r="G18" s="99">
        <v>187157</v>
      </c>
      <c r="H18" s="87"/>
      <c r="I18" s="87"/>
      <c r="J18" s="87"/>
      <c r="K18" s="87"/>
    </row>
    <row r="19" spans="1:11" ht="17.399999999999999" thickBot="1" x14ac:dyDescent="0.3">
      <c r="A19" s="118"/>
      <c r="B19" s="119"/>
      <c r="C19" s="24" t="s">
        <v>13</v>
      </c>
      <c r="D19" s="110" t="s">
        <v>14</v>
      </c>
      <c r="E19" s="111"/>
      <c r="F19" s="22">
        <v>8</v>
      </c>
      <c r="G19" s="99">
        <v>163051</v>
      </c>
      <c r="H19" s="87"/>
    </row>
    <row r="20" spans="1:11" ht="17.399999999999999" thickBot="1" x14ac:dyDescent="0.3">
      <c r="A20" s="118"/>
      <c r="B20" s="119"/>
      <c r="C20" s="25" t="s">
        <v>15</v>
      </c>
      <c r="D20" s="110" t="s">
        <v>16</v>
      </c>
      <c r="E20" s="111"/>
      <c r="F20" s="22">
        <v>9</v>
      </c>
      <c r="G20" s="99">
        <v>1213</v>
      </c>
      <c r="H20" s="87"/>
    </row>
    <row r="21" spans="1:11" ht="17.399999999999999" thickBot="1" x14ac:dyDescent="0.3">
      <c r="A21" s="118"/>
      <c r="B21" s="119"/>
      <c r="C21" s="26" t="s">
        <v>17</v>
      </c>
      <c r="D21" s="110" t="s">
        <v>269</v>
      </c>
      <c r="E21" s="111"/>
      <c r="F21" s="22">
        <v>10</v>
      </c>
      <c r="G21" s="99">
        <v>9426</v>
      </c>
      <c r="H21" s="87"/>
    </row>
    <row r="22" spans="1:11" ht="17.399999999999999" thickBot="1" x14ac:dyDescent="0.3">
      <c r="A22" s="118"/>
      <c r="B22" s="119"/>
      <c r="C22" s="27"/>
      <c r="D22" s="28" t="s">
        <v>18</v>
      </c>
      <c r="E22" s="29" t="s">
        <v>270</v>
      </c>
      <c r="F22" s="22">
        <v>11</v>
      </c>
      <c r="G22" s="99">
        <v>8167</v>
      </c>
      <c r="H22" s="87"/>
    </row>
    <row r="23" spans="1:11" ht="17.399999999999999" thickBot="1" x14ac:dyDescent="0.3">
      <c r="A23" s="118"/>
      <c r="B23" s="119"/>
      <c r="C23" s="27"/>
      <c r="D23" s="30" t="s">
        <v>19</v>
      </c>
      <c r="E23" s="97" t="s">
        <v>20</v>
      </c>
      <c r="F23" s="22">
        <v>12</v>
      </c>
      <c r="G23" s="99">
        <v>7093</v>
      </c>
      <c r="H23" s="87"/>
      <c r="I23" s="87"/>
    </row>
    <row r="24" spans="1:11" ht="17.399999999999999" thickBot="1" x14ac:dyDescent="0.3">
      <c r="A24" s="118"/>
      <c r="B24" s="119"/>
      <c r="C24" s="27"/>
      <c r="D24" s="30" t="s">
        <v>21</v>
      </c>
      <c r="E24" s="97" t="s">
        <v>22</v>
      </c>
      <c r="F24" s="22">
        <v>13</v>
      </c>
      <c r="G24" s="99">
        <v>1074</v>
      </c>
      <c r="H24" s="87"/>
    </row>
    <row r="25" spans="1:11" ht="17.399999999999999" thickBot="1" x14ac:dyDescent="0.3">
      <c r="A25" s="118"/>
      <c r="B25" s="119"/>
      <c r="C25" s="27"/>
      <c r="D25" s="30" t="s">
        <v>23</v>
      </c>
      <c r="E25" s="97" t="s">
        <v>24</v>
      </c>
      <c r="F25" s="22">
        <v>14</v>
      </c>
      <c r="G25" s="99">
        <v>55</v>
      </c>
      <c r="H25" s="87"/>
    </row>
    <row r="26" spans="1:11" ht="17.399999999999999" thickBot="1" x14ac:dyDescent="0.3">
      <c r="A26" s="118"/>
      <c r="B26" s="119"/>
      <c r="C26" s="27"/>
      <c r="D26" s="30"/>
      <c r="E26" s="97" t="s">
        <v>25</v>
      </c>
      <c r="F26" s="22">
        <v>15</v>
      </c>
      <c r="G26" s="99">
        <v>55</v>
      </c>
      <c r="H26" s="87"/>
    </row>
    <row r="27" spans="1:11" ht="27" thickBot="1" x14ac:dyDescent="0.3">
      <c r="A27" s="118"/>
      <c r="B27" s="119"/>
      <c r="C27" s="27"/>
      <c r="D27" s="30" t="s">
        <v>26</v>
      </c>
      <c r="E27" s="97" t="s">
        <v>27</v>
      </c>
      <c r="F27" s="22">
        <v>16</v>
      </c>
      <c r="G27" s="99">
        <v>904</v>
      </c>
      <c r="H27" s="87"/>
    </row>
    <row r="28" spans="1:11" ht="17.399999999999999" thickBot="1" x14ac:dyDescent="0.3">
      <c r="A28" s="118"/>
      <c r="B28" s="119"/>
      <c r="C28" s="31"/>
      <c r="D28" s="30" t="s">
        <v>28</v>
      </c>
      <c r="E28" s="97" t="s">
        <v>265</v>
      </c>
      <c r="F28" s="22">
        <v>17</v>
      </c>
      <c r="G28" s="99">
        <v>300</v>
      </c>
      <c r="H28" s="89"/>
    </row>
    <row r="29" spans="1:11" ht="17.399999999999999" thickBot="1" x14ac:dyDescent="0.3">
      <c r="A29" s="118"/>
      <c r="B29" s="119"/>
      <c r="C29" s="32" t="s">
        <v>29</v>
      </c>
      <c r="D29" s="110" t="s">
        <v>30</v>
      </c>
      <c r="E29" s="111"/>
      <c r="F29" s="22">
        <v>18</v>
      </c>
      <c r="G29" s="99">
        <v>13467</v>
      </c>
      <c r="H29" s="87"/>
    </row>
    <row r="30" spans="1:11" ht="17.399999999999999" thickBot="1" x14ac:dyDescent="0.3">
      <c r="A30" s="118"/>
      <c r="B30" s="16">
        <v>2</v>
      </c>
      <c r="C30" s="21"/>
      <c r="D30" s="110" t="s">
        <v>31</v>
      </c>
      <c r="E30" s="111"/>
      <c r="F30" s="22">
        <v>19</v>
      </c>
      <c r="G30" s="99">
        <v>84822</v>
      </c>
      <c r="H30" s="87"/>
    </row>
    <row r="31" spans="1:11" ht="17.399999999999999" thickBot="1" x14ac:dyDescent="0.3">
      <c r="A31" s="20" t="s">
        <v>33</v>
      </c>
      <c r="B31" s="16"/>
      <c r="C31" s="21"/>
      <c r="D31" s="110" t="s">
        <v>271</v>
      </c>
      <c r="E31" s="111"/>
      <c r="F31" s="22">
        <v>20</v>
      </c>
      <c r="G31" s="99">
        <f>G12-G17</f>
        <v>-99060</v>
      </c>
      <c r="H31" s="87"/>
    </row>
    <row r="32" spans="1:11" ht="17.399999999999999" thickBot="1" x14ac:dyDescent="0.3">
      <c r="A32" s="20" t="s">
        <v>34</v>
      </c>
      <c r="B32" s="16">
        <v>1</v>
      </c>
      <c r="C32" s="21"/>
      <c r="D32" s="110" t="s">
        <v>272</v>
      </c>
      <c r="E32" s="111"/>
      <c r="F32" s="22">
        <v>21</v>
      </c>
      <c r="G32" s="99">
        <v>3500</v>
      </c>
      <c r="H32" s="87"/>
    </row>
    <row r="33" spans="1:8" s="3" customFormat="1" ht="17.399999999999999" thickBot="1" x14ac:dyDescent="0.3">
      <c r="A33" s="20"/>
      <c r="B33" s="16">
        <v>2</v>
      </c>
      <c r="C33" s="21"/>
      <c r="D33" s="110" t="s">
        <v>273</v>
      </c>
      <c r="E33" s="111"/>
      <c r="F33" s="22">
        <v>22</v>
      </c>
      <c r="G33" s="99">
        <v>0</v>
      </c>
      <c r="H33" s="88"/>
    </row>
    <row r="34" spans="1:8" ht="17.399999999999999" thickBot="1" x14ac:dyDescent="0.3">
      <c r="A34" s="118"/>
      <c r="B34" s="16">
        <v>3</v>
      </c>
      <c r="C34" s="21"/>
      <c r="D34" s="108" t="s">
        <v>274</v>
      </c>
      <c r="E34" s="109"/>
      <c r="F34" s="22">
        <v>23</v>
      </c>
      <c r="G34" s="99"/>
      <c r="H34" s="87"/>
    </row>
    <row r="35" spans="1:8" ht="17.399999999999999" thickBot="1" x14ac:dyDescent="0.3">
      <c r="A35" s="118"/>
      <c r="B35" s="16">
        <v>4</v>
      </c>
      <c r="C35" s="21"/>
      <c r="D35" s="108" t="s">
        <v>275</v>
      </c>
      <c r="E35" s="109"/>
      <c r="F35" s="22">
        <v>24</v>
      </c>
      <c r="G35" s="99">
        <v>0</v>
      </c>
      <c r="H35" s="87"/>
    </row>
    <row r="36" spans="1:8" ht="17.399999999999999" thickBot="1" x14ac:dyDescent="0.3">
      <c r="A36" s="118"/>
      <c r="B36" s="16">
        <v>5</v>
      </c>
      <c r="C36" s="21"/>
      <c r="D36" s="108" t="s">
        <v>276</v>
      </c>
      <c r="E36" s="109"/>
      <c r="F36" s="22">
        <v>25</v>
      </c>
      <c r="G36" s="99">
        <v>0</v>
      </c>
      <c r="H36" s="87"/>
    </row>
    <row r="37" spans="1:8" ht="27.6" customHeight="1" thickBot="1" x14ac:dyDescent="0.3">
      <c r="A37" s="90" t="s">
        <v>36</v>
      </c>
      <c r="B37" s="91"/>
      <c r="C37" s="92"/>
      <c r="D37" s="108" t="s">
        <v>277</v>
      </c>
      <c r="E37" s="109"/>
      <c r="F37" s="22">
        <v>26</v>
      </c>
      <c r="G37" s="100">
        <f t="shared" ref="G37" si="0">G31-G32-G33-+G34-G35-G36</f>
        <v>-102560</v>
      </c>
    </row>
    <row r="38" spans="1:8" ht="17.399999999999999" thickBot="1" x14ac:dyDescent="0.3">
      <c r="A38" s="107"/>
      <c r="B38" s="91">
        <v>1</v>
      </c>
      <c r="C38" s="92"/>
      <c r="D38" s="108" t="s">
        <v>37</v>
      </c>
      <c r="E38" s="109"/>
      <c r="F38" s="22">
        <v>27</v>
      </c>
      <c r="G38" s="100">
        <v>0</v>
      </c>
    </row>
    <row r="39" spans="1:8" ht="17.399999999999999" thickBot="1" x14ac:dyDescent="0.3">
      <c r="A39" s="107"/>
      <c r="B39" s="91">
        <v>2</v>
      </c>
      <c r="C39" s="92"/>
      <c r="D39" s="108" t="s">
        <v>38</v>
      </c>
      <c r="E39" s="109"/>
      <c r="F39" s="22">
        <v>28</v>
      </c>
      <c r="G39" s="100">
        <v>0</v>
      </c>
    </row>
    <row r="40" spans="1:8" ht="17.399999999999999" thickBot="1" x14ac:dyDescent="0.3">
      <c r="A40" s="107"/>
      <c r="B40" s="91">
        <v>3</v>
      </c>
      <c r="C40" s="92"/>
      <c r="D40" s="108" t="s">
        <v>39</v>
      </c>
      <c r="E40" s="109"/>
      <c r="F40" s="22">
        <v>29</v>
      </c>
      <c r="G40" s="100">
        <v>0</v>
      </c>
    </row>
    <row r="41" spans="1:8" ht="53.25" customHeight="1" thickBot="1" x14ac:dyDescent="0.3">
      <c r="A41" s="107"/>
      <c r="B41" s="91">
        <v>4</v>
      </c>
      <c r="C41" s="92"/>
      <c r="D41" s="108" t="s">
        <v>40</v>
      </c>
      <c r="E41" s="109"/>
      <c r="F41" s="22">
        <v>30</v>
      </c>
      <c r="G41" s="100">
        <v>0</v>
      </c>
    </row>
    <row r="42" spans="1:8" ht="17.399999999999999" thickBot="1" x14ac:dyDescent="0.3">
      <c r="A42" s="107"/>
      <c r="B42" s="91">
        <v>5</v>
      </c>
      <c r="C42" s="92"/>
      <c r="D42" s="108" t="s">
        <v>41</v>
      </c>
      <c r="E42" s="109"/>
      <c r="F42" s="22">
        <v>31</v>
      </c>
      <c r="G42" s="100">
        <v>0</v>
      </c>
    </row>
    <row r="43" spans="1:8" ht="28.2" customHeight="1" thickBot="1" x14ac:dyDescent="0.3">
      <c r="A43" s="107"/>
      <c r="B43" s="91">
        <v>6</v>
      </c>
      <c r="C43" s="92"/>
      <c r="D43" s="108" t="s">
        <v>278</v>
      </c>
      <c r="E43" s="109"/>
      <c r="F43" s="22">
        <v>32</v>
      </c>
      <c r="G43" s="100">
        <v>-102560</v>
      </c>
    </row>
    <row r="44" spans="1:8" ht="43.2" customHeight="1" thickBot="1" x14ac:dyDescent="0.3">
      <c r="A44" s="107"/>
      <c r="B44" s="91">
        <v>7</v>
      </c>
      <c r="C44" s="92"/>
      <c r="D44" s="108" t="s">
        <v>291</v>
      </c>
      <c r="E44" s="109"/>
      <c r="F44" s="22">
        <v>33</v>
      </c>
      <c r="G44" s="100">
        <v>0</v>
      </c>
    </row>
    <row r="45" spans="1:8" ht="41.7" customHeight="1" thickBot="1" x14ac:dyDescent="0.3">
      <c r="A45" s="107"/>
      <c r="B45" s="91">
        <v>8</v>
      </c>
      <c r="C45" s="92"/>
      <c r="D45" s="108" t="s">
        <v>279</v>
      </c>
      <c r="E45" s="109"/>
      <c r="F45" s="22">
        <v>34</v>
      </c>
      <c r="G45" s="100">
        <v>0</v>
      </c>
    </row>
    <row r="46" spans="1:8" ht="17.399999999999999" thickBot="1" x14ac:dyDescent="0.3">
      <c r="A46" s="107"/>
      <c r="B46" s="91"/>
      <c r="C46" s="92" t="s">
        <v>6</v>
      </c>
      <c r="D46" s="108" t="s">
        <v>42</v>
      </c>
      <c r="E46" s="109"/>
      <c r="F46" s="22">
        <v>35</v>
      </c>
      <c r="G46" s="100">
        <v>0</v>
      </c>
    </row>
    <row r="47" spans="1:8" ht="17.399999999999999" thickBot="1" x14ac:dyDescent="0.3">
      <c r="A47" s="107"/>
      <c r="B47" s="91"/>
      <c r="C47" s="92" t="s">
        <v>8</v>
      </c>
      <c r="D47" s="108" t="s">
        <v>43</v>
      </c>
      <c r="E47" s="109"/>
      <c r="F47" s="22">
        <v>36</v>
      </c>
      <c r="G47" s="100">
        <v>0</v>
      </c>
    </row>
    <row r="48" spans="1:8" ht="17.399999999999999" thickBot="1" x14ac:dyDescent="0.3">
      <c r="A48" s="107"/>
      <c r="B48" s="91"/>
      <c r="C48" s="92" t="s">
        <v>44</v>
      </c>
      <c r="D48" s="108" t="s">
        <v>45</v>
      </c>
      <c r="E48" s="109"/>
      <c r="F48" s="22">
        <v>37</v>
      </c>
      <c r="G48" s="100">
        <v>0</v>
      </c>
    </row>
    <row r="49" spans="1:7" ht="27.6" customHeight="1" thickBot="1" x14ac:dyDescent="0.3">
      <c r="A49" s="107"/>
      <c r="B49" s="91">
        <v>9</v>
      </c>
      <c r="C49" s="92"/>
      <c r="D49" s="108" t="s">
        <v>280</v>
      </c>
      <c r="E49" s="109"/>
      <c r="F49" s="22">
        <v>38</v>
      </c>
      <c r="G49" s="100">
        <v>0</v>
      </c>
    </row>
    <row r="50" spans="1:7" ht="17.399999999999999" thickBot="1" x14ac:dyDescent="0.3">
      <c r="A50" s="90" t="s">
        <v>46</v>
      </c>
      <c r="B50" s="91"/>
      <c r="C50" s="92"/>
      <c r="D50" s="108" t="s">
        <v>47</v>
      </c>
      <c r="E50" s="109"/>
      <c r="F50" s="22">
        <v>39</v>
      </c>
      <c r="G50" s="100">
        <v>0</v>
      </c>
    </row>
    <row r="51" spans="1:7" ht="17.399999999999999" thickBot="1" x14ac:dyDescent="0.3">
      <c r="A51" s="90" t="s">
        <v>48</v>
      </c>
      <c r="B51" s="91"/>
      <c r="C51" s="92"/>
      <c r="D51" s="108" t="s">
        <v>49</v>
      </c>
      <c r="E51" s="109"/>
      <c r="F51" s="22">
        <v>40</v>
      </c>
      <c r="G51" s="100">
        <v>0</v>
      </c>
    </row>
    <row r="52" spans="1:7" ht="17.399999999999999" thickBot="1" x14ac:dyDescent="0.3">
      <c r="A52" s="90"/>
      <c r="B52" s="91"/>
      <c r="C52" s="92" t="s">
        <v>6</v>
      </c>
      <c r="D52" s="108" t="s">
        <v>50</v>
      </c>
      <c r="E52" s="109"/>
      <c r="F52" s="22">
        <v>41</v>
      </c>
      <c r="G52" s="100">
        <v>0</v>
      </c>
    </row>
    <row r="53" spans="1:7" ht="17.399999999999999" thickBot="1" x14ac:dyDescent="0.3">
      <c r="A53" s="90"/>
      <c r="B53" s="91"/>
      <c r="C53" s="92" t="s">
        <v>8</v>
      </c>
      <c r="D53" s="108" t="s">
        <v>51</v>
      </c>
      <c r="E53" s="109"/>
      <c r="F53" s="22">
        <v>42</v>
      </c>
      <c r="G53" s="100">
        <v>0</v>
      </c>
    </row>
    <row r="54" spans="1:7" ht="17.399999999999999" thickBot="1" x14ac:dyDescent="0.3">
      <c r="A54" s="90"/>
      <c r="B54" s="91"/>
      <c r="C54" s="92" t="s">
        <v>44</v>
      </c>
      <c r="D54" s="108" t="s">
        <v>52</v>
      </c>
      <c r="E54" s="109"/>
      <c r="F54" s="22">
        <v>43</v>
      </c>
      <c r="G54" s="100">
        <v>0</v>
      </c>
    </row>
    <row r="55" spans="1:7" ht="17.399999999999999" thickBot="1" x14ac:dyDescent="0.3">
      <c r="A55" s="90"/>
      <c r="B55" s="91"/>
      <c r="C55" s="92" t="s">
        <v>53</v>
      </c>
      <c r="D55" s="108" t="s">
        <v>54</v>
      </c>
      <c r="E55" s="109"/>
      <c r="F55" s="22">
        <v>44</v>
      </c>
      <c r="G55" s="100">
        <v>0</v>
      </c>
    </row>
    <row r="56" spans="1:7" ht="17.399999999999999" thickBot="1" x14ac:dyDescent="0.3">
      <c r="A56" s="90"/>
      <c r="B56" s="91"/>
      <c r="C56" s="92" t="s">
        <v>55</v>
      </c>
      <c r="D56" s="108" t="s">
        <v>56</v>
      </c>
      <c r="E56" s="109"/>
      <c r="F56" s="22">
        <v>45</v>
      </c>
      <c r="G56" s="100">
        <v>0</v>
      </c>
    </row>
    <row r="57" spans="1:7" ht="17.399999999999999" thickBot="1" x14ac:dyDescent="0.3">
      <c r="A57" s="90" t="s">
        <v>57</v>
      </c>
      <c r="B57" s="91"/>
      <c r="C57" s="92"/>
      <c r="D57" s="108" t="s">
        <v>58</v>
      </c>
      <c r="E57" s="109"/>
      <c r="F57" s="22">
        <v>46</v>
      </c>
      <c r="G57" s="100">
        <v>2700</v>
      </c>
    </row>
    <row r="58" spans="1:7" ht="17.399999999999999" thickBot="1" x14ac:dyDescent="0.3">
      <c r="A58" s="90"/>
      <c r="B58" s="91">
        <v>1</v>
      </c>
      <c r="C58" s="92"/>
      <c r="D58" s="108" t="s">
        <v>59</v>
      </c>
      <c r="E58" s="109"/>
      <c r="F58" s="22">
        <v>47</v>
      </c>
      <c r="G58" s="100">
        <v>0</v>
      </c>
    </row>
    <row r="59" spans="1:7" ht="17.399999999999999" thickBot="1" x14ac:dyDescent="0.3">
      <c r="A59" s="90"/>
      <c r="B59" s="91"/>
      <c r="C59" s="92"/>
      <c r="D59" s="96"/>
      <c r="E59" s="96" t="s">
        <v>60</v>
      </c>
      <c r="F59" s="22">
        <v>48</v>
      </c>
      <c r="G59" s="100">
        <v>0</v>
      </c>
    </row>
    <row r="60" spans="1:7" ht="17.399999999999999" thickBot="1" x14ac:dyDescent="0.3">
      <c r="A60" s="90" t="s">
        <v>61</v>
      </c>
      <c r="B60" s="91"/>
      <c r="C60" s="92"/>
      <c r="D60" s="108" t="s">
        <v>62</v>
      </c>
      <c r="E60" s="109"/>
      <c r="F60" s="22">
        <v>49</v>
      </c>
      <c r="G60" s="100">
        <v>22420</v>
      </c>
    </row>
    <row r="61" spans="1:7" ht="17.399999999999999" thickBot="1" x14ac:dyDescent="0.3">
      <c r="A61" s="90" t="s">
        <v>63</v>
      </c>
      <c r="B61" s="33"/>
      <c r="C61" s="92"/>
      <c r="D61" s="108" t="s">
        <v>64</v>
      </c>
      <c r="E61" s="109"/>
      <c r="F61" s="22"/>
      <c r="G61" s="101"/>
    </row>
    <row r="62" spans="1:7" ht="17.399999999999999" thickBot="1" x14ac:dyDescent="0.3">
      <c r="A62" s="107"/>
      <c r="B62" s="91">
        <v>1</v>
      </c>
      <c r="C62" s="92"/>
      <c r="D62" s="108" t="s">
        <v>65</v>
      </c>
      <c r="E62" s="109"/>
      <c r="F62" s="22">
        <v>50</v>
      </c>
      <c r="G62" s="106">
        <v>79</v>
      </c>
    </row>
    <row r="63" spans="1:7" ht="17.399999999999999" thickBot="1" x14ac:dyDescent="0.3">
      <c r="A63" s="107"/>
      <c r="B63" s="91">
        <v>2</v>
      </c>
      <c r="C63" s="92"/>
      <c r="D63" s="108" t="s">
        <v>66</v>
      </c>
      <c r="E63" s="109"/>
      <c r="F63" s="22">
        <v>51</v>
      </c>
      <c r="G63" s="106">
        <v>72</v>
      </c>
    </row>
    <row r="64" spans="1:7" ht="28.2" customHeight="1" thickBot="1" x14ac:dyDescent="0.3">
      <c r="A64" s="107"/>
      <c r="B64" s="91">
        <v>3</v>
      </c>
      <c r="C64" s="92"/>
      <c r="D64" s="116" t="s">
        <v>281</v>
      </c>
      <c r="E64" s="117"/>
      <c r="F64" s="22">
        <v>52</v>
      </c>
      <c r="G64" s="100">
        <v>9452.5499999999993</v>
      </c>
    </row>
    <row r="65" spans="1:7" ht="27.75" customHeight="1" thickBot="1" x14ac:dyDescent="0.3">
      <c r="A65" s="107"/>
      <c r="B65" s="91">
        <v>4</v>
      </c>
      <c r="C65" s="92"/>
      <c r="D65" s="114" t="s">
        <v>282</v>
      </c>
      <c r="E65" s="115"/>
      <c r="F65" s="22">
        <v>53</v>
      </c>
      <c r="G65" s="100">
        <v>7335.65</v>
      </c>
    </row>
    <row r="66" spans="1:7" ht="30" customHeight="1" thickBot="1" x14ac:dyDescent="0.3">
      <c r="A66" s="107"/>
      <c r="B66" s="91">
        <v>5</v>
      </c>
      <c r="C66" s="92"/>
      <c r="D66" s="108" t="s">
        <v>283</v>
      </c>
      <c r="E66" s="109"/>
      <c r="F66" s="22">
        <v>54</v>
      </c>
      <c r="G66" s="100">
        <v>2382.54</v>
      </c>
    </row>
    <row r="67" spans="1:7" ht="28.2" customHeight="1" thickBot="1" x14ac:dyDescent="0.3">
      <c r="A67" s="107"/>
      <c r="B67" s="91">
        <v>6</v>
      </c>
      <c r="C67" s="92"/>
      <c r="D67" s="112" t="s">
        <v>284</v>
      </c>
      <c r="E67" s="113"/>
      <c r="F67" s="22">
        <v>55</v>
      </c>
      <c r="G67" s="100">
        <v>2317.83</v>
      </c>
    </row>
    <row r="68" spans="1:7" ht="30.6" customHeight="1" thickBot="1" x14ac:dyDescent="0.3">
      <c r="A68" s="107"/>
      <c r="B68" s="91">
        <v>7</v>
      </c>
      <c r="C68" s="92"/>
      <c r="D68" s="108" t="s">
        <v>67</v>
      </c>
      <c r="E68" s="109"/>
      <c r="F68" s="22">
        <v>56</v>
      </c>
      <c r="G68" s="102">
        <v>0</v>
      </c>
    </row>
    <row r="69" spans="1:7" ht="17.399999999999999" thickBot="1" x14ac:dyDescent="0.3">
      <c r="A69" s="107"/>
      <c r="B69" s="91">
        <v>8</v>
      </c>
      <c r="C69" s="92"/>
      <c r="D69" s="108" t="s">
        <v>285</v>
      </c>
      <c r="E69" s="109"/>
      <c r="F69" s="22">
        <v>57</v>
      </c>
      <c r="G69" s="100">
        <f>(G17/G12)*1000</f>
        <v>1572.8693781481502</v>
      </c>
    </row>
    <row r="70" spans="1:7" ht="17.399999999999999" thickBot="1" x14ac:dyDescent="0.3">
      <c r="A70" s="107"/>
      <c r="B70" s="91">
        <v>9</v>
      </c>
      <c r="C70" s="92"/>
      <c r="D70" s="108" t="s">
        <v>68</v>
      </c>
      <c r="E70" s="109"/>
      <c r="F70" s="22">
        <v>58</v>
      </c>
      <c r="G70" s="100">
        <v>1338001</v>
      </c>
    </row>
    <row r="71" spans="1:7" ht="17.399999999999999" thickBot="1" x14ac:dyDescent="0.3">
      <c r="A71" s="107"/>
      <c r="B71" s="91">
        <v>10</v>
      </c>
      <c r="C71" s="92"/>
      <c r="D71" s="108" t="s">
        <v>69</v>
      </c>
      <c r="E71" s="109"/>
      <c r="F71" s="22">
        <v>59</v>
      </c>
      <c r="G71" s="100">
        <v>131500</v>
      </c>
    </row>
    <row r="72" spans="1:7" x14ac:dyDescent="0.25">
      <c r="A72" s="93"/>
      <c r="C72" s="94"/>
      <c r="D72" s="34"/>
      <c r="E72" s="34"/>
    </row>
    <row r="73" spans="1:7" x14ac:dyDescent="0.25">
      <c r="A73" s="93"/>
      <c r="B73" s="95" t="s">
        <v>286</v>
      </c>
      <c r="C73" s="95"/>
      <c r="D73" s="95"/>
      <c r="E73" s="95"/>
    </row>
    <row r="74" spans="1:7" x14ac:dyDescent="0.25">
      <c r="B74" s="95" t="s">
        <v>287</v>
      </c>
    </row>
    <row r="76" spans="1:7" x14ac:dyDescent="0.25">
      <c r="E76" s="94" t="s">
        <v>290</v>
      </c>
    </row>
    <row r="77" spans="1:7" x14ac:dyDescent="0.25">
      <c r="E77" s="3" t="s">
        <v>292</v>
      </c>
    </row>
    <row r="78" spans="1:7" ht="13.8" x14ac:dyDescent="0.25">
      <c r="F78" s="104"/>
    </row>
    <row r="79" spans="1:7" x14ac:dyDescent="0.25">
      <c r="F79" s="105"/>
    </row>
    <row r="81" spans="5:8" x14ac:dyDescent="0.25">
      <c r="F81" s="98"/>
      <c r="G81" s="98"/>
      <c r="H81" s="98"/>
    </row>
    <row r="82" spans="5:8" x14ac:dyDescent="0.25">
      <c r="F82" s="5"/>
      <c r="H82" s="4"/>
    </row>
    <row r="83" spans="5:8" x14ac:dyDescent="0.25">
      <c r="E83" s="98" t="s">
        <v>288</v>
      </c>
    </row>
    <row r="84" spans="5:8" x14ac:dyDescent="0.25">
      <c r="E84" s="103" t="s">
        <v>289</v>
      </c>
    </row>
  </sheetData>
  <mergeCells count="63">
    <mergeCell ref="F9:F10"/>
    <mergeCell ref="A6:G6"/>
    <mergeCell ref="G9:G10"/>
    <mergeCell ref="D18:E18"/>
    <mergeCell ref="D19:E19"/>
    <mergeCell ref="B11:C11"/>
    <mergeCell ref="D11:E11"/>
    <mergeCell ref="D12:E12"/>
    <mergeCell ref="D13:E13"/>
    <mergeCell ref="D16:E16"/>
    <mergeCell ref="D17:E17"/>
    <mergeCell ref="A9:C10"/>
    <mergeCell ref="D9:E10"/>
    <mergeCell ref="D31:E31"/>
    <mergeCell ref="A13:A16"/>
    <mergeCell ref="A18:A30"/>
    <mergeCell ref="B19:B29"/>
    <mergeCell ref="A34:A36"/>
    <mergeCell ref="D32:E32"/>
    <mergeCell ref="D33:E33"/>
    <mergeCell ref="D20:E20"/>
    <mergeCell ref="D21:E21"/>
    <mergeCell ref="D30:E30"/>
    <mergeCell ref="D34:E34"/>
    <mergeCell ref="D53:E53"/>
    <mergeCell ref="D54:E54"/>
    <mergeCell ref="D55:E55"/>
    <mergeCell ref="D43:E43"/>
    <mergeCell ref="D44:E44"/>
    <mergeCell ref="D45:E45"/>
    <mergeCell ref="D46:E46"/>
    <mergeCell ref="D71:E71"/>
    <mergeCell ref="D70:E70"/>
    <mergeCell ref="D29:E29"/>
    <mergeCell ref="D57:E57"/>
    <mergeCell ref="D67:E67"/>
    <mergeCell ref="D58:E58"/>
    <mergeCell ref="D66:E66"/>
    <mergeCell ref="D65:E65"/>
    <mergeCell ref="D60:E60"/>
    <mergeCell ref="D61:E61"/>
    <mergeCell ref="D62:E62"/>
    <mergeCell ref="D63:E63"/>
    <mergeCell ref="D64:E64"/>
    <mergeCell ref="D47:E47"/>
    <mergeCell ref="D56:E56"/>
    <mergeCell ref="D52:E52"/>
    <mergeCell ref="A38:A49"/>
    <mergeCell ref="A62:A71"/>
    <mergeCell ref="D68:E68"/>
    <mergeCell ref="D69:E69"/>
    <mergeCell ref="D35:E35"/>
    <mergeCell ref="D36:E36"/>
    <mergeCell ref="D37:E37"/>
    <mergeCell ref="D38:E38"/>
    <mergeCell ref="D39:E39"/>
    <mergeCell ref="D40:E40"/>
    <mergeCell ref="D41:E41"/>
    <mergeCell ref="D42:E42"/>
    <mergeCell ref="D48:E48"/>
    <mergeCell ref="D49:E49"/>
    <mergeCell ref="D50:E50"/>
    <mergeCell ref="D51:E51"/>
  </mergeCells>
  <pageMargins left="0.7" right="0.7" top="0.75" bottom="0.75" header="0.3" footer="0.3"/>
  <pageSetup paperSize="9" scale="85" fitToHeight="0" orientation="portrait" r:id="rId1"/>
  <ignoredErrors>
    <ignoredError sqref="G6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pane xSplit="6" ySplit="8" topLeftCell="G140" activePane="bottomRight" state="frozen"/>
      <selection pane="topRight" activeCell="G1" sqref="G1"/>
      <selection pane="bottomLeft" activeCell="A140" sqref="A140"/>
      <selection pane="bottomRight" activeCell="A7" sqref="A7"/>
    </sheetView>
  </sheetViews>
  <sheetFormatPr defaultColWidth="11.44140625" defaultRowHeight="13.2" x14ac:dyDescent="0.25"/>
  <cols>
    <col min="1" max="1" width="3.109375" customWidth="1"/>
    <col min="2" max="2" width="3.33203125" customWidth="1"/>
    <col min="3" max="3" width="3.109375" customWidth="1"/>
    <col min="4" max="4" width="5.33203125" customWidth="1"/>
    <col min="5" max="5" width="44" customWidth="1"/>
    <col min="6" max="6" width="6.109375" customWidth="1"/>
    <col min="7" max="7" width="10.6640625" customWidth="1"/>
    <col min="8" max="8" width="7.33203125" customWidth="1"/>
    <col min="9" max="9" width="7.6640625" customWidth="1"/>
    <col min="10" max="10" width="8" customWidth="1"/>
    <col min="11" max="11" width="7.44140625" customWidth="1"/>
  </cols>
  <sheetData>
    <row r="1" spans="1:11" x14ac:dyDescent="0.25">
      <c r="J1" s="39" t="s">
        <v>245</v>
      </c>
    </row>
    <row r="4" spans="1:11" ht="15.6" x14ac:dyDescent="0.3">
      <c r="A4" s="139" t="s">
        <v>246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6" spans="1:11" x14ac:dyDescent="0.25">
      <c r="K6" s="40" t="s">
        <v>1</v>
      </c>
    </row>
    <row r="7" spans="1:11" ht="39.6" x14ac:dyDescent="0.25">
      <c r="B7" s="41"/>
      <c r="C7" s="41"/>
      <c r="D7" s="41"/>
      <c r="E7" s="42" t="s">
        <v>244</v>
      </c>
      <c r="F7" s="43" t="s">
        <v>3</v>
      </c>
      <c r="G7" s="44" t="s">
        <v>71</v>
      </c>
      <c r="H7" s="45" t="s">
        <v>72</v>
      </c>
      <c r="I7" s="45" t="s">
        <v>73</v>
      </c>
      <c r="J7" s="45" t="s">
        <v>74</v>
      </c>
      <c r="K7" s="46" t="s">
        <v>247</v>
      </c>
    </row>
    <row r="8" spans="1:11" x14ac:dyDescent="0.25">
      <c r="A8" s="47"/>
      <c r="B8" s="41"/>
      <c r="C8" s="41"/>
      <c r="D8" s="41"/>
      <c r="E8" s="42">
        <v>0</v>
      </c>
      <c r="F8" s="48">
        <v>1</v>
      </c>
      <c r="G8" s="49">
        <v>2</v>
      </c>
      <c r="H8" s="49">
        <v>3</v>
      </c>
      <c r="I8" s="49">
        <v>4</v>
      </c>
      <c r="J8" s="50">
        <v>5</v>
      </c>
      <c r="K8" s="51">
        <v>6</v>
      </c>
    </row>
    <row r="9" spans="1:11" ht="15" customHeight="1" x14ac:dyDescent="0.25">
      <c r="A9" s="52" t="s">
        <v>4</v>
      </c>
      <c r="B9" s="52"/>
      <c r="C9" s="52"/>
      <c r="D9" s="127" t="s">
        <v>75</v>
      </c>
      <c r="E9" s="127"/>
      <c r="F9" s="54">
        <v>1</v>
      </c>
      <c r="G9" s="55"/>
      <c r="H9" s="56"/>
      <c r="I9" s="56"/>
      <c r="J9" s="56"/>
      <c r="K9" s="55"/>
    </row>
    <row r="10" spans="1:11" ht="15" customHeight="1" x14ac:dyDescent="0.25">
      <c r="A10" s="128"/>
      <c r="B10" s="44">
        <v>1</v>
      </c>
      <c r="C10" s="52"/>
      <c r="D10" s="127" t="s">
        <v>76</v>
      </c>
      <c r="E10" s="127"/>
      <c r="F10" s="54">
        <v>2</v>
      </c>
      <c r="G10" s="57"/>
      <c r="H10" s="56"/>
      <c r="I10" s="56"/>
      <c r="J10" s="56"/>
      <c r="K10" s="55"/>
    </row>
    <row r="11" spans="1:11" ht="25.5" customHeight="1" x14ac:dyDescent="0.25">
      <c r="A11" s="128"/>
      <c r="B11" s="128"/>
      <c r="C11" s="52" t="s">
        <v>6</v>
      </c>
      <c r="D11" s="127" t="s">
        <v>77</v>
      </c>
      <c r="E11" s="127"/>
      <c r="F11" s="54">
        <v>3</v>
      </c>
      <c r="G11" s="57"/>
      <c r="H11" s="56"/>
      <c r="I11" s="56"/>
      <c r="J11" s="56"/>
      <c r="K11" s="55"/>
    </row>
    <row r="12" spans="1:11" ht="13.8" x14ac:dyDescent="0.25">
      <c r="A12" s="128"/>
      <c r="B12" s="128"/>
      <c r="C12" s="52"/>
      <c r="D12" s="53" t="s">
        <v>78</v>
      </c>
      <c r="E12" s="53" t="s">
        <v>79</v>
      </c>
      <c r="F12" s="54">
        <v>4</v>
      </c>
      <c r="G12" s="57"/>
      <c r="H12" s="56"/>
      <c r="I12" s="56"/>
      <c r="J12" s="56"/>
      <c r="K12" s="55"/>
    </row>
    <row r="13" spans="1:11" ht="13.8" x14ac:dyDescent="0.25">
      <c r="A13" s="128"/>
      <c r="B13" s="128"/>
      <c r="C13" s="52"/>
      <c r="D13" s="53" t="s">
        <v>80</v>
      </c>
      <c r="E13" s="53" t="s">
        <v>81</v>
      </c>
      <c r="F13" s="54">
        <v>5</v>
      </c>
      <c r="G13" s="57"/>
      <c r="H13" s="56"/>
      <c r="I13" s="56"/>
      <c r="J13" s="56"/>
      <c r="K13" s="55"/>
    </row>
    <row r="14" spans="1:11" ht="13.8" x14ac:dyDescent="0.25">
      <c r="A14" s="128"/>
      <c r="B14" s="128"/>
      <c r="C14" s="52"/>
      <c r="D14" s="53" t="s">
        <v>82</v>
      </c>
      <c r="E14" s="53" t="s">
        <v>83</v>
      </c>
      <c r="F14" s="54">
        <v>6</v>
      </c>
      <c r="G14" s="57"/>
      <c r="H14" s="56"/>
      <c r="I14" s="56"/>
      <c r="J14" s="56"/>
      <c r="K14" s="55"/>
    </row>
    <row r="15" spans="1:11" ht="13.8" x14ac:dyDescent="0.25">
      <c r="A15" s="128"/>
      <c r="B15" s="128"/>
      <c r="C15" s="52"/>
      <c r="D15" s="53" t="s">
        <v>84</v>
      </c>
      <c r="E15" s="53" t="s">
        <v>85</v>
      </c>
      <c r="F15" s="54">
        <v>7</v>
      </c>
      <c r="G15" s="57"/>
      <c r="H15" s="56"/>
      <c r="I15" s="56"/>
      <c r="J15" s="56"/>
      <c r="K15" s="55"/>
    </row>
    <row r="16" spans="1:11" ht="15" customHeight="1" x14ac:dyDescent="0.25">
      <c r="A16" s="128"/>
      <c r="B16" s="128"/>
      <c r="C16" s="52" t="s">
        <v>8</v>
      </c>
      <c r="D16" s="127" t="s">
        <v>86</v>
      </c>
      <c r="E16" s="127"/>
      <c r="F16" s="54">
        <v>8</v>
      </c>
      <c r="G16" s="57"/>
      <c r="H16" s="56"/>
      <c r="I16" s="56"/>
      <c r="J16" s="56"/>
      <c r="K16" s="55"/>
    </row>
    <row r="17" spans="1:11" ht="27" customHeight="1" x14ac:dyDescent="0.25">
      <c r="A17" s="128"/>
      <c r="B17" s="128"/>
      <c r="C17" s="52" t="s">
        <v>44</v>
      </c>
      <c r="D17" s="127" t="s">
        <v>87</v>
      </c>
      <c r="E17" s="127"/>
      <c r="F17" s="54">
        <v>9</v>
      </c>
      <c r="G17" s="57"/>
      <c r="H17" s="56"/>
      <c r="I17" s="56"/>
      <c r="J17" s="56"/>
      <c r="K17" s="55"/>
    </row>
    <row r="18" spans="1:11" ht="13.8" x14ac:dyDescent="0.25">
      <c r="A18" s="128"/>
      <c r="B18" s="128"/>
      <c r="C18" s="128"/>
      <c r="D18" s="58" t="s">
        <v>88</v>
      </c>
      <c r="E18" s="59" t="s">
        <v>7</v>
      </c>
      <c r="F18" s="54">
        <v>10</v>
      </c>
      <c r="G18" s="57"/>
      <c r="H18" s="56"/>
      <c r="I18" s="56"/>
      <c r="J18" s="56"/>
      <c r="K18" s="55"/>
    </row>
    <row r="19" spans="1:11" ht="13.8" x14ac:dyDescent="0.25">
      <c r="A19" s="128"/>
      <c r="B19" s="128"/>
      <c r="C19" s="128"/>
      <c r="D19" s="58" t="s">
        <v>89</v>
      </c>
      <c r="E19" s="59" t="s">
        <v>9</v>
      </c>
      <c r="F19" s="54">
        <v>11</v>
      </c>
      <c r="G19" s="57"/>
      <c r="H19" s="56"/>
      <c r="I19" s="56"/>
      <c r="J19" s="56"/>
      <c r="K19" s="55"/>
    </row>
    <row r="20" spans="1:11" ht="15" customHeight="1" x14ac:dyDescent="0.25">
      <c r="A20" s="128"/>
      <c r="B20" s="128"/>
      <c r="C20" s="52" t="s">
        <v>53</v>
      </c>
      <c r="D20" s="127" t="s">
        <v>90</v>
      </c>
      <c r="E20" s="127"/>
      <c r="F20" s="54">
        <v>12</v>
      </c>
      <c r="G20" s="57"/>
      <c r="H20" s="56"/>
      <c r="I20" s="56"/>
      <c r="J20" s="56"/>
      <c r="K20" s="55"/>
    </row>
    <row r="21" spans="1:11" ht="15" customHeight="1" x14ac:dyDescent="0.25">
      <c r="A21" s="128"/>
      <c r="B21" s="128"/>
      <c r="C21" s="52" t="s">
        <v>55</v>
      </c>
      <c r="D21" s="127" t="s">
        <v>91</v>
      </c>
      <c r="E21" s="127"/>
      <c r="F21" s="54">
        <v>13</v>
      </c>
      <c r="G21" s="57"/>
      <c r="H21" s="56"/>
      <c r="I21" s="56"/>
      <c r="J21" s="56"/>
      <c r="K21" s="55"/>
    </row>
    <row r="22" spans="1:11" ht="27" customHeight="1" x14ac:dyDescent="0.25">
      <c r="A22" s="128"/>
      <c r="B22" s="52"/>
      <c r="C22" s="52" t="s">
        <v>92</v>
      </c>
      <c r="D22" s="127" t="s">
        <v>93</v>
      </c>
      <c r="E22" s="127"/>
      <c r="F22" s="54">
        <v>14</v>
      </c>
      <c r="G22" s="55"/>
      <c r="H22" s="56"/>
      <c r="I22" s="56"/>
      <c r="J22" s="56"/>
      <c r="K22" s="55"/>
    </row>
    <row r="23" spans="1:11" ht="15" customHeight="1" x14ac:dyDescent="0.25">
      <c r="A23" s="128"/>
      <c r="B23" s="52"/>
      <c r="C23" s="52"/>
      <c r="D23" s="53" t="s">
        <v>94</v>
      </c>
      <c r="E23" s="53" t="s">
        <v>95</v>
      </c>
      <c r="F23" s="54">
        <v>15</v>
      </c>
      <c r="G23" s="57"/>
      <c r="H23" s="56"/>
      <c r="I23" s="56"/>
      <c r="J23" s="56"/>
      <c r="K23" s="55"/>
    </row>
    <row r="24" spans="1:11" ht="26.4" x14ac:dyDescent="0.25">
      <c r="A24" s="128"/>
      <c r="B24" s="52"/>
      <c r="C24" s="52"/>
      <c r="D24" s="53" t="s">
        <v>96</v>
      </c>
      <c r="E24" s="53" t="s">
        <v>97</v>
      </c>
      <c r="F24" s="54">
        <v>16</v>
      </c>
      <c r="G24" s="57"/>
      <c r="H24" s="56"/>
      <c r="I24" s="56"/>
      <c r="J24" s="56"/>
      <c r="K24" s="55"/>
    </row>
    <row r="25" spans="1:11" ht="13.8" x14ac:dyDescent="0.25">
      <c r="A25" s="128"/>
      <c r="B25" s="52"/>
      <c r="C25" s="52"/>
      <c r="D25" s="53"/>
      <c r="E25" s="60" t="s">
        <v>98</v>
      </c>
      <c r="F25" s="54">
        <v>17</v>
      </c>
      <c r="G25" s="57"/>
      <c r="H25" s="56"/>
      <c r="I25" s="56"/>
      <c r="J25" s="56"/>
      <c r="K25" s="55"/>
    </row>
    <row r="26" spans="1:11" ht="13.8" x14ac:dyDescent="0.25">
      <c r="A26" s="128"/>
      <c r="B26" s="52"/>
      <c r="C26" s="52"/>
      <c r="D26" s="53"/>
      <c r="E26" s="60" t="s">
        <v>99</v>
      </c>
      <c r="F26" s="54">
        <v>18</v>
      </c>
      <c r="G26" s="57"/>
      <c r="H26" s="56"/>
      <c r="I26" s="56"/>
      <c r="J26" s="56"/>
      <c r="K26" s="55"/>
    </row>
    <row r="27" spans="1:11" ht="15" customHeight="1" x14ac:dyDescent="0.25">
      <c r="A27" s="128"/>
      <c r="B27" s="52"/>
      <c r="C27" s="52"/>
      <c r="D27" s="53" t="s">
        <v>100</v>
      </c>
      <c r="E27" s="53" t="s">
        <v>101</v>
      </c>
      <c r="F27" s="54">
        <v>19</v>
      </c>
      <c r="G27" s="57"/>
      <c r="H27" s="56"/>
      <c r="I27" s="56"/>
      <c r="J27" s="56"/>
      <c r="K27" s="55"/>
    </row>
    <row r="28" spans="1:11" ht="13.8" x14ac:dyDescent="0.25">
      <c r="A28" s="128"/>
      <c r="B28" s="52"/>
      <c r="C28" s="52"/>
      <c r="D28" s="53" t="s">
        <v>102</v>
      </c>
      <c r="E28" s="53" t="s">
        <v>103</v>
      </c>
      <c r="F28" s="54">
        <v>20</v>
      </c>
      <c r="G28" s="57"/>
      <c r="H28" s="56"/>
      <c r="I28" s="56"/>
      <c r="J28" s="56"/>
      <c r="K28" s="55"/>
    </row>
    <row r="29" spans="1:11" ht="13.8" x14ac:dyDescent="0.25">
      <c r="A29" s="128"/>
      <c r="B29" s="52"/>
      <c r="C29" s="52"/>
      <c r="D29" s="53" t="s">
        <v>104</v>
      </c>
      <c r="E29" s="53" t="s">
        <v>85</v>
      </c>
      <c r="F29" s="54">
        <v>21</v>
      </c>
      <c r="G29" s="57"/>
      <c r="H29" s="56"/>
      <c r="I29" s="56"/>
      <c r="J29" s="56"/>
      <c r="K29" s="55"/>
    </row>
    <row r="30" spans="1:11" ht="15.75" customHeight="1" x14ac:dyDescent="0.25">
      <c r="A30" s="128"/>
      <c r="B30" s="52">
        <v>2</v>
      </c>
      <c r="C30" s="52"/>
      <c r="D30" s="127" t="s">
        <v>105</v>
      </c>
      <c r="E30" s="127"/>
      <c r="F30" s="54">
        <v>22</v>
      </c>
      <c r="G30" s="57"/>
      <c r="H30" s="56"/>
      <c r="I30" s="56"/>
      <c r="J30" s="56"/>
      <c r="K30" s="55"/>
    </row>
    <row r="31" spans="1:11" ht="15" customHeight="1" x14ac:dyDescent="0.25">
      <c r="A31" s="128"/>
      <c r="B31" s="128"/>
      <c r="C31" s="52" t="s">
        <v>6</v>
      </c>
      <c r="D31" s="134" t="s">
        <v>106</v>
      </c>
      <c r="E31" s="134"/>
      <c r="F31" s="54">
        <v>23</v>
      </c>
      <c r="G31" s="57"/>
      <c r="H31" s="56"/>
      <c r="I31" s="56"/>
      <c r="J31" s="56"/>
      <c r="K31" s="55"/>
    </row>
    <row r="32" spans="1:11" ht="15" customHeight="1" x14ac:dyDescent="0.25">
      <c r="A32" s="128"/>
      <c r="B32" s="128"/>
      <c r="C32" s="52" t="s">
        <v>8</v>
      </c>
      <c r="D32" s="134" t="s">
        <v>107</v>
      </c>
      <c r="E32" s="134"/>
      <c r="F32" s="54">
        <v>24</v>
      </c>
      <c r="G32" s="57"/>
      <c r="H32" s="56"/>
      <c r="I32" s="56"/>
      <c r="J32" s="56"/>
      <c r="K32" s="55"/>
    </row>
    <row r="33" spans="1:11" ht="15" customHeight="1" x14ac:dyDescent="0.25">
      <c r="A33" s="128"/>
      <c r="B33" s="128"/>
      <c r="C33" s="52" t="s">
        <v>44</v>
      </c>
      <c r="D33" s="134" t="s">
        <v>108</v>
      </c>
      <c r="E33" s="134"/>
      <c r="F33" s="54">
        <v>25</v>
      </c>
      <c r="G33" s="57"/>
      <c r="H33" s="56"/>
      <c r="I33" s="56"/>
      <c r="J33" s="56"/>
      <c r="K33" s="55"/>
    </row>
    <row r="34" spans="1:11" ht="15" customHeight="1" x14ac:dyDescent="0.25">
      <c r="A34" s="128"/>
      <c r="B34" s="128"/>
      <c r="C34" s="52" t="s">
        <v>53</v>
      </c>
      <c r="D34" s="134" t="s">
        <v>109</v>
      </c>
      <c r="E34" s="134"/>
      <c r="F34" s="54">
        <v>26</v>
      </c>
      <c r="G34" s="57"/>
      <c r="H34" s="56"/>
      <c r="I34" s="56"/>
      <c r="J34" s="56"/>
      <c r="K34" s="55"/>
    </row>
    <row r="35" spans="1:11" ht="15" customHeight="1" x14ac:dyDescent="0.25">
      <c r="A35" s="128"/>
      <c r="B35" s="128"/>
      <c r="C35" s="52" t="s">
        <v>55</v>
      </c>
      <c r="D35" s="134" t="s">
        <v>110</v>
      </c>
      <c r="E35" s="134"/>
      <c r="F35" s="54">
        <v>27</v>
      </c>
      <c r="G35" s="57"/>
      <c r="H35" s="56"/>
      <c r="I35" s="56"/>
      <c r="J35" s="56"/>
      <c r="K35" s="55"/>
    </row>
    <row r="36" spans="1:11" ht="15" customHeight="1" x14ac:dyDescent="0.25">
      <c r="A36" s="128"/>
      <c r="B36" s="52">
        <v>3</v>
      </c>
      <c r="C36" s="52"/>
      <c r="D36" s="134" t="s">
        <v>11</v>
      </c>
      <c r="E36" s="134"/>
      <c r="F36" s="54">
        <v>28</v>
      </c>
      <c r="G36" s="57"/>
      <c r="H36" s="56"/>
      <c r="I36" s="56"/>
      <c r="J36" s="56"/>
      <c r="K36" s="55"/>
    </row>
    <row r="37" spans="1:11" ht="15" customHeight="1" x14ac:dyDescent="0.25">
      <c r="A37" s="52" t="s">
        <v>12</v>
      </c>
      <c r="B37" s="134" t="s">
        <v>111</v>
      </c>
      <c r="C37" s="134"/>
      <c r="D37" s="134"/>
      <c r="E37" s="134"/>
      <c r="F37" s="54">
        <v>29</v>
      </c>
      <c r="G37" s="57"/>
      <c r="H37" s="56"/>
      <c r="I37" s="56"/>
      <c r="J37" s="56"/>
      <c r="K37" s="55"/>
    </row>
    <row r="38" spans="1:11" ht="15" customHeight="1" x14ac:dyDescent="0.25">
      <c r="A38" s="128"/>
      <c r="B38" s="52">
        <v>1</v>
      </c>
      <c r="C38" s="127" t="s">
        <v>112</v>
      </c>
      <c r="D38" s="127"/>
      <c r="E38" s="127"/>
      <c r="F38" s="54">
        <v>30</v>
      </c>
      <c r="G38" s="57"/>
      <c r="H38" s="56"/>
      <c r="I38" s="56"/>
      <c r="J38" s="56"/>
      <c r="K38" s="55"/>
    </row>
    <row r="39" spans="1:11" ht="15" customHeight="1" x14ac:dyDescent="0.25">
      <c r="A39" s="128"/>
      <c r="B39" s="128"/>
      <c r="C39" s="127" t="s">
        <v>113</v>
      </c>
      <c r="D39" s="127"/>
      <c r="E39" s="127"/>
      <c r="F39" s="54">
        <v>31</v>
      </c>
      <c r="G39" s="57"/>
      <c r="H39" s="56"/>
      <c r="I39" s="56"/>
      <c r="J39" s="56"/>
      <c r="K39" s="55"/>
    </row>
    <row r="40" spans="1:11" ht="15" customHeight="1" x14ac:dyDescent="0.25">
      <c r="A40" s="128"/>
      <c r="B40" s="128"/>
      <c r="C40" s="52" t="s">
        <v>114</v>
      </c>
      <c r="D40" s="127" t="s">
        <v>115</v>
      </c>
      <c r="E40" s="127"/>
      <c r="F40" s="54">
        <v>32</v>
      </c>
      <c r="G40" s="57"/>
      <c r="H40" s="56"/>
      <c r="I40" s="56"/>
      <c r="J40" s="56"/>
      <c r="K40" s="55"/>
    </row>
    <row r="41" spans="1:11" ht="15" customHeight="1" x14ac:dyDescent="0.25">
      <c r="A41" s="128"/>
      <c r="B41" s="128"/>
      <c r="C41" s="52" t="s">
        <v>6</v>
      </c>
      <c r="D41" s="127" t="s">
        <v>116</v>
      </c>
      <c r="E41" s="127"/>
      <c r="F41" s="54">
        <v>33</v>
      </c>
      <c r="G41" s="57"/>
      <c r="H41" s="56"/>
      <c r="I41" s="56"/>
      <c r="J41" s="56"/>
      <c r="K41" s="55"/>
    </row>
    <row r="42" spans="1:11" ht="15" customHeight="1" x14ac:dyDescent="0.25">
      <c r="A42" s="128"/>
      <c r="B42" s="128"/>
      <c r="C42" s="52" t="s">
        <v>8</v>
      </c>
      <c r="D42" s="127" t="s">
        <v>117</v>
      </c>
      <c r="E42" s="127"/>
      <c r="F42" s="54">
        <v>34</v>
      </c>
      <c r="G42" s="57"/>
      <c r="H42" s="56"/>
      <c r="I42" s="56"/>
      <c r="J42" s="56"/>
      <c r="K42" s="55"/>
    </row>
    <row r="43" spans="1:11" ht="13.5" customHeight="1" x14ac:dyDescent="0.25">
      <c r="A43" s="128"/>
      <c r="B43" s="128"/>
      <c r="C43" s="52"/>
      <c r="D43" s="53" t="s">
        <v>118</v>
      </c>
      <c r="E43" s="53" t="s">
        <v>119</v>
      </c>
      <c r="F43" s="54">
        <v>35</v>
      </c>
      <c r="G43" s="57"/>
      <c r="H43" s="56"/>
      <c r="I43" s="56"/>
      <c r="J43" s="56"/>
      <c r="K43" s="55"/>
    </row>
    <row r="44" spans="1:11" ht="15.75" customHeight="1" x14ac:dyDescent="0.25">
      <c r="A44" s="128"/>
      <c r="B44" s="128"/>
      <c r="C44" s="52"/>
      <c r="D44" s="53" t="s">
        <v>120</v>
      </c>
      <c r="E44" s="53" t="s">
        <v>121</v>
      </c>
      <c r="F44" s="54">
        <v>36</v>
      </c>
      <c r="G44" s="57"/>
      <c r="H44" s="56"/>
      <c r="I44" s="56"/>
      <c r="J44" s="56"/>
      <c r="K44" s="55"/>
    </row>
    <row r="45" spans="1:11" ht="15.75" customHeight="1" x14ac:dyDescent="0.25">
      <c r="A45" s="128"/>
      <c r="B45" s="128"/>
      <c r="C45" s="52" t="s">
        <v>44</v>
      </c>
      <c r="D45" s="127" t="s">
        <v>122</v>
      </c>
      <c r="E45" s="127"/>
      <c r="F45" s="54">
        <v>37</v>
      </c>
      <c r="G45" s="57"/>
      <c r="H45" s="56"/>
      <c r="I45" s="56"/>
      <c r="J45" s="56"/>
      <c r="K45" s="55"/>
    </row>
    <row r="46" spans="1:11" ht="15" customHeight="1" x14ac:dyDescent="0.25">
      <c r="A46" s="128"/>
      <c r="B46" s="128"/>
      <c r="C46" s="52" t="s">
        <v>53</v>
      </c>
      <c r="D46" s="127" t="s">
        <v>123</v>
      </c>
      <c r="E46" s="127"/>
      <c r="F46" s="54">
        <v>38</v>
      </c>
      <c r="G46" s="57"/>
      <c r="H46" s="56"/>
      <c r="I46" s="56"/>
      <c r="J46" s="56"/>
      <c r="K46" s="55"/>
    </row>
    <row r="47" spans="1:11" ht="15" customHeight="1" x14ac:dyDescent="0.25">
      <c r="A47" s="128"/>
      <c r="B47" s="128"/>
      <c r="C47" s="52" t="s">
        <v>55</v>
      </c>
      <c r="D47" s="127" t="s">
        <v>124</v>
      </c>
      <c r="E47" s="127"/>
      <c r="F47" s="54">
        <v>39</v>
      </c>
      <c r="G47" s="57"/>
      <c r="H47" s="56"/>
      <c r="I47" s="56"/>
      <c r="J47" s="56"/>
      <c r="K47" s="55"/>
    </row>
    <row r="48" spans="1:11" ht="25.5" customHeight="1" x14ac:dyDescent="0.25">
      <c r="A48" s="128"/>
      <c r="B48" s="128"/>
      <c r="C48" s="52" t="s">
        <v>125</v>
      </c>
      <c r="D48" s="134" t="s">
        <v>126</v>
      </c>
      <c r="E48" s="134"/>
      <c r="F48" s="54">
        <v>40</v>
      </c>
      <c r="G48" s="57"/>
      <c r="H48" s="56"/>
      <c r="I48" s="56"/>
      <c r="J48" s="56"/>
      <c r="K48" s="55"/>
    </row>
    <row r="49" spans="1:11" ht="22.5" customHeight="1" x14ac:dyDescent="0.25">
      <c r="A49" s="128"/>
      <c r="B49" s="128"/>
      <c r="C49" s="52" t="s">
        <v>6</v>
      </c>
      <c r="D49" s="134" t="s">
        <v>127</v>
      </c>
      <c r="E49" s="134"/>
      <c r="F49" s="54">
        <v>41</v>
      </c>
      <c r="G49" s="57"/>
      <c r="H49" s="56"/>
      <c r="I49" s="56"/>
      <c r="J49" s="56"/>
      <c r="K49" s="55"/>
    </row>
    <row r="50" spans="1:11" ht="22.5" customHeight="1" x14ac:dyDescent="0.25">
      <c r="A50" s="128"/>
      <c r="B50" s="128"/>
      <c r="C50" s="52" t="s">
        <v>128</v>
      </c>
      <c r="D50" s="134" t="s">
        <v>129</v>
      </c>
      <c r="E50" s="134"/>
      <c r="F50" s="54">
        <v>42</v>
      </c>
      <c r="G50" s="57"/>
      <c r="H50" s="56"/>
      <c r="I50" s="56"/>
      <c r="J50" s="56"/>
      <c r="K50" s="55"/>
    </row>
    <row r="51" spans="1:11" ht="21.75" customHeight="1" x14ac:dyDescent="0.25">
      <c r="A51" s="128"/>
      <c r="B51" s="128"/>
      <c r="C51" s="52"/>
      <c r="D51" s="61" t="s">
        <v>118</v>
      </c>
      <c r="E51" s="61" t="s">
        <v>130</v>
      </c>
      <c r="F51" s="54">
        <v>43</v>
      </c>
      <c r="G51" s="57"/>
      <c r="H51" s="56"/>
      <c r="I51" s="56"/>
      <c r="J51" s="56"/>
      <c r="K51" s="55"/>
    </row>
    <row r="52" spans="1:11" ht="13.8" x14ac:dyDescent="0.25">
      <c r="A52" s="128"/>
      <c r="B52" s="128"/>
      <c r="C52" s="52"/>
      <c r="D52" s="61" t="s">
        <v>120</v>
      </c>
      <c r="E52" s="61" t="s">
        <v>131</v>
      </c>
      <c r="F52" s="54">
        <v>44</v>
      </c>
      <c r="G52" s="57"/>
      <c r="H52" s="56"/>
      <c r="I52" s="56"/>
      <c r="J52" s="56"/>
      <c r="K52" s="55"/>
    </row>
    <row r="53" spans="1:11" ht="18" customHeight="1" x14ac:dyDescent="0.25">
      <c r="A53" s="128"/>
      <c r="B53" s="128"/>
      <c r="C53" s="52" t="s">
        <v>44</v>
      </c>
      <c r="D53" s="134" t="s">
        <v>132</v>
      </c>
      <c r="E53" s="134"/>
      <c r="F53" s="54">
        <v>45</v>
      </c>
      <c r="G53" s="57"/>
      <c r="H53" s="56"/>
      <c r="I53" s="56"/>
      <c r="J53" s="56"/>
      <c r="K53" s="55"/>
    </row>
    <row r="54" spans="1:11" ht="25.5" customHeight="1" x14ac:dyDescent="0.25">
      <c r="A54" s="128"/>
      <c r="B54" s="128"/>
      <c r="C54" s="52" t="s">
        <v>133</v>
      </c>
      <c r="D54" s="134" t="s">
        <v>248</v>
      </c>
      <c r="E54" s="134"/>
      <c r="F54" s="54">
        <v>46</v>
      </c>
      <c r="G54" s="57"/>
      <c r="H54" s="56"/>
      <c r="I54" s="56"/>
      <c r="J54" s="56"/>
      <c r="K54" s="55"/>
    </row>
    <row r="55" spans="1:11" ht="15" customHeight="1" x14ac:dyDescent="0.25">
      <c r="A55" s="128"/>
      <c r="B55" s="128"/>
      <c r="C55" s="52" t="s">
        <v>6</v>
      </c>
      <c r="D55" s="134" t="s">
        <v>134</v>
      </c>
      <c r="E55" s="134"/>
      <c r="F55" s="54">
        <v>47</v>
      </c>
      <c r="G55" s="57"/>
      <c r="H55" s="56"/>
      <c r="I55" s="56"/>
      <c r="J55" s="56"/>
      <c r="K55" s="55"/>
    </row>
    <row r="56" spans="1:11" ht="15" customHeight="1" x14ac:dyDescent="0.25">
      <c r="A56" s="128"/>
      <c r="B56" s="128"/>
      <c r="C56" s="52" t="s">
        <v>8</v>
      </c>
      <c r="D56" s="134" t="s">
        <v>135</v>
      </c>
      <c r="E56" s="134"/>
      <c r="F56" s="54">
        <v>48</v>
      </c>
      <c r="G56" s="57"/>
      <c r="H56" s="56"/>
      <c r="I56" s="56"/>
      <c r="J56" s="56"/>
      <c r="K56" s="55"/>
    </row>
    <row r="57" spans="1:11" ht="21" customHeight="1" x14ac:dyDescent="0.25">
      <c r="A57" s="128"/>
      <c r="B57" s="128"/>
      <c r="C57" s="52"/>
      <c r="D57" s="62" t="s">
        <v>118</v>
      </c>
      <c r="E57" s="62" t="s">
        <v>136</v>
      </c>
      <c r="F57" s="54">
        <v>49</v>
      </c>
      <c r="G57" s="57"/>
      <c r="H57" s="56"/>
      <c r="I57" s="56"/>
      <c r="J57" s="56"/>
      <c r="K57" s="55"/>
    </row>
    <row r="58" spans="1:11" ht="24" customHeight="1" x14ac:dyDescent="0.25">
      <c r="A58" s="128"/>
      <c r="B58" s="128"/>
      <c r="C58" s="52" t="s">
        <v>44</v>
      </c>
      <c r="D58" s="134" t="s">
        <v>137</v>
      </c>
      <c r="E58" s="134"/>
      <c r="F58" s="54">
        <v>50</v>
      </c>
      <c r="G58" s="57"/>
      <c r="H58" s="56"/>
      <c r="I58" s="56"/>
      <c r="J58" s="56"/>
      <c r="K58" s="55"/>
    </row>
    <row r="59" spans="1:11" ht="13.8" x14ac:dyDescent="0.25">
      <c r="A59" s="128"/>
      <c r="B59" s="128"/>
      <c r="C59" s="52"/>
      <c r="D59" s="62" t="s">
        <v>138</v>
      </c>
      <c r="E59" s="62" t="s">
        <v>139</v>
      </c>
      <c r="F59" s="54">
        <v>51</v>
      </c>
      <c r="G59" s="57"/>
      <c r="H59" s="56"/>
      <c r="I59" s="56"/>
      <c r="J59" s="56"/>
      <c r="K59" s="55"/>
    </row>
    <row r="60" spans="1:11" ht="15" customHeight="1" x14ac:dyDescent="0.25">
      <c r="A60" s="128"/>
      <c r="B60" s="128"/>
      <c r="C60" s="52"/>
      <c r="D60" s="62"/>
      <c r="E60" s="23" t="s">
        <v>140</v>
      </c>
      <c r="F60" s="54">
        <v>52</v>
      </c>
      <c r="G60" s="57"/>
      <c r="H60" s="56"/>
      <c r="I60" s="56"/>
      <c r="J60" s="56"/>
      <c r="K60" s="55"/>
    </row>
    <row r="61" spans="1:11" ht="13.8" x14ac:dyDescent="0.25">
      <c r="A61" s="128"/>
      <c r="B61" s="128"/>
      <c r="C61" s="52"/>
      <c r="D61" s="62" t="s">
        <v>141</v>
      </c>
      <c r="E61" s="62" t="s">
        <v>142</v>
      </c>
      <c r="F61" s="54">
        <v>53</v>
      </c>
      <c r="G61" s="57"/>
      <c r="H61" s="56"/>
      <c r="I61" s="56"/>
      <c r="J61" s="56"/>
      <c r="K61" s="55"/>
    </row>
    <row r="62" spans="1:11" ht="39.6" x14ac:dyDescent="0.25">
      <c r="A62" s="128"/>
      <c r="B62" s="128"/>
      <c r="C62" s="52"/>
      <c r="D62" s="62"/>
      <c r="E62" s="23" t="s">
        <v>143</v>
      </c>
      <c r="F62" s="54">
        <v>54</v>
      </c>
      <c r="G62" s="57"/>
      <c r="H62" s="56"/>
      <c r="I62" s="56"/>
      <c r="J62" s="56"/>
      <c r="K62" s="55"/>
    </row>
    <row r="63" spans="1:11" ht="39" customHeight="1" x14ac:dyDescent="0.25">
      <c r="A63" s="128"/>
      <c r="B63" s="128"/>
      <c r="C63" s="52"/>
      <c r="D63" s="62"/>
      <c r="E63" s="23" t="s">
        <v>144</v>
      </c>
      <c r="F63" s="54">
        <v>55</v>
      </c>
      <c r="G63" s="57"/>
      <c r="H63" s="56"/>
      <c r="I63" s="56"/>
      <c r="J63" s="56"/>
      <c r="K63" s="55"/>
    </row>
    <row r="64" spans="1:11" ht="13.8" x14ac:dyDescent="0.25">
      <c r="A64" s="128"/>
      <c r="B64" s="128"/>
      <c r="C64" s="52"/>
      <c r="D64" s="62"/>
      <c r="E64" s="23" t="s">
        <v>145</v>
      </c>
      <c r="F64" s="54">
        <v>56</v>
      </c>
      <c r="G64" s="57"/>
      <c r="H64" s="56"/>
      <c r="I64" s="56"/>
      <c r="J64" s="56"/>
      <c r="K64" s="55"/>
    </row>
    <row r="65" spans="1:11" ht="15" customHeight="1" x14ac:dyDescent="0.25">
      <c r="A65" s="128"/>
      <c r="B65" s="128"/>
      <c r="C65" s="52" t="s">
        <v>53</v>
      </c>
      <c r="D65" s="127" t="s">
        <v>249</v>
      </c>
      <c r="E65" s="127"/>
      <c r="F65" s="54">
        <v>57</v>
      </c>
      <c r="G65" s="57"/>
      <c r="H65" s="56"/>
      <c r="I65" s="56"/>
      <c r="J65" s="56"/>
      <c r="K65" s="55"/>
    </row>
    <row r="66" spans="1:11" ht="15" customHeight="1" x14ac:dyDescent="0.25">
      <c r="A66" s="128"/>
      <c r="B66" s="128"/>
      <c r="C66" s="52"/>
      <c r="D66" s="53" t="s">
        <v>146</v>
      </c>
      <c r="E66" s="63" t="s">
        <v>250</v>
      </c>
      <c r="F66" s="54">
        <v>58</v>
      </c>
      <c r="G66" s="57"/>
      <c r="H66" s="56"/>
      <c r="I66" s="56"/>
      <c r="J66" s="56"/>
      <c r="K66" s="55"/>
    </row>
    <row r="67" spans="1:11" ht="13.8" x14ac:dyDescent="0.25">
      <c r="A67" s="128"/>
      <c r="B67" s="128"/>
      <c r="C67" s="52"/>
      <c r="D67" s="53" t="s">
        <v>147</v>
      </c>
      <c r="E67" s="63" t="s">
        <v>251</v>
      </c>
      <c r="F67" s="54">
        <v>59</v>
      </c>
      <c r="G67" s="57"/>
      <c r="H67" s="56"/>
      <c r="I67" s="56"/>
      <c r="J67" s="56"/>
      <c r="K67" s="55"/>
    </row>
    <row r="68" spans="1:11" ht="26.4" x14ac:dyDescent="0.25">
      <c r="A68" s="128"/>
      <c r="B68" s="128"/>
      <c r="C68" s="52"/>
      <c r="D68" s="53" t="s">
        <v>148</v>
      </c>
      <c r="E68" s="63" t="s">
        <v>252</v>
      </c>
      <c r="F68" s="54">
        <v>60</v>
      </c>
      <c r="G68" s="57"/>
      <c r="H68" s="56"/>
      <c r="I68" s="56"/>
      <c r="J68" s="56"/>
      <c r="K68" s="55"/>
    </row>
    <row r="69" spans="1:11" ht="13.8" x14ac:dyDescent="0.25">
      <c r="A69" s="128"/>
      <c r="B69" s="128"/>
      <c r="C69" s="52"/>
      <c r="D69" s="53" t="s">
        <v>149</v>
      </c>
      <c r="E69" s="63" t="s">
        <v>253</v>
      </c>
      <c r="F69" s="54">
        <v>61</v>
      </c>
      <c r="G69" s="57"/>
      <c r="H69" s="56"/>
      <c r="I69" s="56"/>
      <c r="J69" s="56"/>
      <c r="K69" s="55"/>
    </row>
    <row r="70" spans="1:11" ht="15" customHeight="1" x14ac:dyDescent="0.25">
      <c r="A70" s="128"/>
      <c r="B70" s="128"/>
      <c r="C70" s="52" t="s">
        <v>55</v>
      </c>
      <c r="D70" s="127" t="s">
        <v>150</v>
      </c>
      <c r="E70" s="127"/>
      <c r="F70" s="54">
        <v>62</v>
      </c>
      <c r="G70" s="57"/>
      <c r="H70" s="56"/>
      <c r="I70" s="56"/>
      <c r="J70" s="56"/>
      <c r="K70" s="55"/>
    </row>
    <row r="71" spans="1:11" ht="15" customHeight="1" x14ac:dyDescent="0.25">
      <c r="A71" s="128"/>
      <c r="B71" s="128"/>
      <c r="C71" s="52" t="s">
        <v>92</v>
      </c>
      <c r="D71" s="127" t="s">
        <v>151</v>
      </c>
      <c r="E71" s="127"/>
      <c r="F71" s="54">
        <v>63</v>
      </c>
      <c r="G71" s="57"/>
      <c r="H71" s="56"/>
      <c r="I71" s="56"/>
      <c r="J71" s="56"/>
      <c r="K71" s="55"/>
    </row>
    <row r="72" spans="1:11" ht="15" customHeight="1" x14ac:dyDescent="0.25">
      <c r="A72" s="128"/>
      <c r="B72" s="128"/>
      <c r="C72" s="52"/>
      <c r="D72" s="127" t="s">
        <v>152</v>
      </c>
      <c r="E72" s="127"/>
      <c r="F72" s="54">
        <v>64</v>
      </c>
      <c r="G72" s="57"/>
      <c r="H72" s="56"/>
      <c r="I72" s="56"/>
      <c r="J72" s="56"/>
      <c r="K72" s="55"/>
    </row>
    <row r="73" spans="1:11" ht="15" customHeight="1" x14ac:dyDescent="0.25">
      <c r="A73" s="128"/>
      <c r="B73" s="128"/>
      <c r="C73" s="52"/>
      <c r="D73" s="137" t="s">
        <v>153</v>
      </c>
      <c r="E73" s="137"/>
      <c r="F73" s="54">
        <v>65</v>
      </c>
      <c r="G73" s="57"/>
      <c r="H73" s="56"/>
      <c r="I73" s="56"/>
      <c r="J73" s="56"/>
      <c r="K73" s="55"/>
    </row>
    <row r="74" spans="1:11" ht="15" customHeight="1" x14ac:dyDescent="0.25">
      <c r="A74" s="128"/>
      <c r="B74" s="128"/>
      <c r="C74" s="52"/>
      <c r="D74" s="137" t="s">
        <v>154</v>
      </c>
      <c r="E74" s="137"/>
      <c r="F74" s="54">
        <v>66</v>
      </c>
      <c r="G74" s="57"/>
      <c r="H74" s="56"/>
      <c r="I74" s="56"/>
      <c r="J74" s="56"/>
      <c r="K74" s="55"/>
    </row>
    <row r="75" spans="1:11" ht="15" customHeight="1" x14ac:dyDescent="0.25">
      <c r="A75" s="128"/>
      <c r="B75" s="128"/>
      <c r="C75" s="52" t="s">
        <v>155</v>
      </c>
      <c r="D75" s="127" t="s">
        <v>156</v>
      </c>
      <c r="E75" s="127"/>
      <c r="F75" s="54">
        <v>67</v>
      </c>
      <c r="G75" s="57"/>
      <c r="H75" s="56"/>
      <c r="I75" s="56"/>
      <c r="J75" s="56"/>
      <c r="K75" s="55"/>
    </row>
    <row r="76" spans="1:11" ht="15" customHeight="1" x14ac:dyDescent="0.25">
      <c r="A76" s="128"/>
      <c r="B76" s="128"/>
      <c r="C76" s="52" t="s">
        <v>157</v>
      </c>
      <c r="D76" s="127" t="s">
        <v>158</v>
      </c>
      <c r="E76" s="127"/>
      <c r="F76" s="54">
        <v>68</v>
      </c>
      <c r="G76" s="57"/>
      <c r="H76" s="56"/>
      <c r="I76" s="56"/>
      <c r="J76" s="56"/>
      <c r="K76" s="55"/>
    </row>
    <row r="77" spans="1:11" ht="15" customHeight="1" x14ac:dyDescent="0.25">
      <c r="A77" s="128"/>
      <c r="B77" s="128"/>
      <c r="C77" s="52" t="s">
        <v>159</v>
      </c>
      <c r="D77" s="127" t="s">
        <v>160</v>
      </c>
      <c r="E77" s="127"/>
      <c r="F77" s="54">
        <v>69</v>
      </c>
      <c r="G77" s="57"/>
      <c r="H77" s="56"/>
      <c r="I77" s="56"/>
      <c r="J77" s="56"/>
      <c r="K77" s="55"/>
    </row>
    <row r="78" spans="1:11" ht="13.8" x14ac:dyDescent="0.25">
      <c r="A78" s="128"/>
      <c r="B78" s="128"/>
      <c r="C78" s="52"/>
      <c r="D78" s="53" t="s">
        <v>161</v>
      </c>
      <c r="E78" s="53" t="s">
        <v>162</v>
      </c>
      <c r="F78" s="54">
        <v>70</v>
      </c>
      <c r="G78" s="57"/>
      <c r="H78" s="56"/>
      <c r="I78" s="56"/>
      <c r="J78" s="56"/>
      <c r="K78" s="55"/>
    </row>
    <row r="79" spans="1:11" ht="15" customHeight="1" x14ac:dyDescent="0.25">
      <c r="A79" s="128"/>
      <c r="B79" s="128"/>
      <c r="C79" s="52"/>
      <c r="D79" s="53" t="s">
        <v>163</v>
      </c>
      <c r="E79" s="53" t="s">
        <v>164</v>
      </c>
      <c r="F79" s="54">
        <v>71</v>
      </c>
      <c r="G79" s="57"/>
      <c r="H79" s="56"/>
      <c r="I79" s="56"/>
      <c r="J79" s="56"/>
      <c r="K79" s="55"/>
    </row>
    <row r="80" spans="1:11" ht="13.8" x14ac:dyDescent="0.25">
      <c r="A80" s="128"/>
      <c r="B80" s="128"/>
      <c r="C80" s="52"/>
      <c r="D80" s="53" t="s">
        <v>165</v>
      </c>
      <c r="E80" s="53" t="s">
        <v>166</v>
      </c>
      <c r="F80" s="54">
        <v>72</v>
      </c>
      <c r="G80" s="57"/>
      <c r="H80" s="56"/>
      <c r="I80" s="56"/>
      <c r="J80" s="56"/>
      <c r="K80" s="55"/>
    </row>
    <row r="81" spans="1:11" ht="15" customHeight="1" x14ac:dyDescent="0.25">
      <c r="A81" s="128"/>
      <c r="B81" s="128"/>
      <c r="C81" s="52"/>
      <c r="D81" s="53" t="s">
        <v>167</v>
      </c>
      <c r="E81" s="53" t="s">
        <v>168</v>
      </c>
      <c r="F81" s="54">
        <v>73</v>
      </c>
      <c r="G81" s="57"/>
      <c r="H81" s="56"/>
      <c r="I81" s="56"/>
      <c r="J81" s="56"/>
      <c r="K81" s="55"/>
    </row>
    <row r="82" spans="1:11" ht="17.25" customHeight="1" x14ac:dyDescent="0.25">
      <c r="A82" s="128"/>
      <c r="B82" s="128"/>
      <c r="C82" s="52"/>
      <c r="D82" s="53"/>
      <c r="E82" s="53" t="s">
        <v>169</v>
      </c>
      <c r="F82" s="54">
        <v>74</v>
      </c>
      <c r="G82" s="57"/>
      <c r="H82" s="56"/>
      <c r="I82" s="56"/>
      <c r="J82" s="56"/>
      <c r="K82" s="55"/>
    </row>
    <row r="83" spans="1:11" ht="17.25" customHeight="1" x14ac:dyDescent="0.25">
      <c r="A83" s="128"/>
      <c r="B83" s="128"/>
      <c r="C83" s="52"/>
      <c r="D83" s="53" t="s">
        <v>170</v>
      </c>
      <c r="E83" s="53" t="s">
        <v>171</v>
      </c>
      <c r="F83" s="54">
        <v>75</v>
      </c>
      <c r="G83" s="57"/>
      <c r="H83" s="56"/>
      <c r="I83" s="56"/>
      <c r="J83" s="56"/>
      <c r="K83" s="55"/>
    </row>
    <row r="84" spans="1:11" ht="39.6" x14ac:dyDescent="0.25">
      <c r="A84" s="128"/>
      <c r="B84" s="128"/>
      <c r="C84" s="52"/>
      <c r="D84" s="53" t="s">
        <v>172</v>
      </c>
      <c r="E84" s="53" t="s">
        <v>173</v>
      </c>
      <c r="F84" s="54">
        <v>76</v>
      </c>
      <c r="G84" s="57"/>
      <c r="H84" s="56"/>
      <c r="I84" s="56"/>
      <c r="J84" s="56"/>
      <c r="K84" s="55"/>
    </row>
    <row r="85" spans="1:11" ht="26.4" x14ac:dyDescent="0.25">
      <c r="A85" s="128"/>
      <c r="B85" s="128"/>
      <c r="C85" s="52"/>
      <c r="D85" s="53" t="s">
        <v>174</v>
      </c>
      <c r="E85" s="53" t="s">
        <v>175</v>
      </c>
      <c r="F85" s="54">
        <v>77</v>
      </c>
      <c r="G85" s="57"/>
      <c r="H85" s="56"/>
      <c r="I85" s="56"/>
      <c r="J85" s="56"/>
      <c r="K85" s="55"/>
    </row>
    <row r="86" spans="1:11" ht="15" customHeight="1" x14ac:dyDescent="0.25">
      <c r="A86" s="128"/>
      <c r="B86" s="128"/>
      <c r="C86" s="52" t="s">
        <v>176</v>
      </c>
      <c r="D86" s="127" t="s">
        <v>56</v>
      </c>
      <c r="E86" s="127"/>
      <c r="F86" s="54">
        <v>78</v>
      </c>
      <c r="G86" s="57"/>
      <c r="H86" s="56"/>
      <c r="I86" s="56"/>
      <c r="J86" s="56"/>
      <c r="K86" s="55"/>
    </row>
    <row r="87" spans="1:11" ht="25.5" customHeight="1" x14ac:dyDescent="0.25">
      <c r="A87" s="128"/>
      <c r="B87" s="128"/>
      <c r="C87" s="134" t="s">
        <v>177</v>
      </c>
      <c r="D87" s="134"/>
      <c r="E87" s="134"/>
      <c r="F87" s="54">
        <v>79</v>
      </c>
      <c r="G87" s="57"/>
      <c r="H87" s="56"/>
      <c r="I87" s="56"/>
      <c r="J87" s="56"/>
      <c r="K87" s="55"/>
    </row>
    <row r="88" spans="1:11" ht="27.75" customHeight="1" x14ac:dyDescent="0.25">
      <c r="A88" s="128"/>
      <c r="B88" s="128"/>
      <c r="C88" s="52" t="s">
        <v>6</v>
      </c>
      <c r="D88" s="138" t="s">
        <v>178</v>
      </c>
      <c r="E88" s="138"/>
      <c r="F88" s="54">
        <v>80</v>
      </c>
      <c r="G88" s="57"/>
      <c r="H88" s="56"/>
      <c r="I88" s="56"/>
      <c r="J88" s="56"/>
      <c r="K88" s="55"/>
    </row>
    <row r="89" spans="1:11" ht="15" customHeight="1" x14ac:dyDescent="0.25">
      <c r="A89" s="128"/>
      <c r="B89" s="128"/>
      <c r="C89" s="52" t="s">
        <v>8</v>
      </c>
      <c r="D89" s="136" t="s">
        <v>179</v>
      </c>
      <c r="E89" s="136"/>
      <c r="F89" s="54">
        <v>81</v>
      </c>
      <c r="G89" s="57"/>
      <c r="H89" s="56"/>
      <c r="I89" s="56"/>
      <c r="J89" s="56"/>
      <c r="K89" s="55"/>
    </row>
    <row r="90" spans="1:11" ht="15" customHeight="1" x14ac:dyDescent="0.25">
      <c r="A90" s="128"/>
      <c r="B90" s="128"/>
      <c r="C90" s="52" t="s">
        <v>44</v>
      </c>
      <c r="D90" s="136" t="s">
        <v>180</v>
      </c>
      <c r="E90" s="136"/>
      <c r="F90" s="54">
        <v>82</v>
      </c>
      <c r="G90" s="57"/>
      <c r="H90" s="56"/>
      <c r="I90" s="56"/>
      <c r="J90" s="56"/>
      <c r="K90" s="55"/>
    </row>
    <row r="91" spans="1:11" ht="15" customHeight="1" x14ac:dyDescent="0.25">
      <c r="A91" s="128"/>
      <c r="B91" s="128"/>
      <c r="C91" s="52" t="s">
        <v>53</v>
      </c>
      <c r="D91" s="136" t="s">
        <v>181</v>
      </c>
      <c r="E91" s="136"/>
      <c r="F91" s="54">
        <v>83</v>
      </c>
      <c r="G91" s="57"/>
      <c r="H91" s="56"/>
      <c r="I91" s="56"/>
      <c r="J91" s="56"/>
      <c r="K91" s="55"/>
    </row>
    <row r="92" spans="1:11" ht="16.5" customHeight="1" x14ac:dyDescent="0.25">
      <c r="A92" s="128"/>
      <c r="B92" s="128"/>
      <c r="C92" s="52" t="s">
        <v>55</v>
      </c>
      <c r="D92" s="136" t="s">
        <v>182</v>
      </c>
      <c r="E92" s="136"/>
      <c r="F92" s="54">
        <v>84</v>
      </c>
      <c r="G92" s="57"/>
      <c r="H92" s="56"/>
      <c r="I92" s="56"/>
      <c r="J92" s="56"/>
      <c r="K92" s="55"/>
    </row>
    <row r="93" spans="1:11" ht="15" customHeight="1" x14ac:dyDescent="0.25">
      <c r="A93" s="128"/>
      <c r="B93" s="128"/>
      <c r="C93" s="52" t="s">
        <v>92</v>
      </c>
      <c r="D93" s="136" t="s">
        <v>183</v>
      </c>
      <c r="E93" s="136"/>
      <c r="F93" s="54">
        <v>85</v>
      </c>
      <c r="G93" s="57"/>
      <c r="H93" s="56"/>
      <c r="I93" s="56"/>
      <c r="J93" s="56"/>
      <c r="K93" s="55"/>
    </row>
    <row r="94" spans="1:11" ht="24" customHeight="1" x14ac:dyDescent="0.25">
      <c r="A94" s="128"/>
      <c r="B94" s="128"/>
      <c r="C94" s="134" t="s">
        <v>184</v>
      </c>
      <c r="D94" s="134"/>
      <c r="E94" s="134"/>
      <c r="F94" s="54">
        <v>86</v>
      </c>
      <c r="G94" s="57"/>
      <c r="H94" s="56"/>
      <c r="I94" s="56"/>
      <c r="J94" s="56"/>
      <c r="K94" s="55"/>
    </row>
    <row r="95" spans="1:11" ht="15" customHeight="1" x14ac:dyDescent="0.25">
      <c r="A95" s="128"/>
      <c r="B95" s="128"/>
      <c r="C95" s="52" t="s">
        <v>18</v>
      </c>
      <c r="D95" s="134" t="s">
        <v>185</v>
      </c>
      <c r="E95" s="134"/>
      <c r="F95" s="54">
        <v>87</v>
      </c>
      <c r="G95" s="57"/>
      <c r="H95" s="56"/>
      <c r="I95" s="56"/>
      <c r="J95" s="56"/>
      <c r="K95" s="55"/>
    </row>
    <row r="96" spans="1:11" ht="15" customHeight="1" x14ac:dyDescent="0.25">
      <c r="A96" s="128"/>
      <c r="B96" s="128"/>
      <c r="C96" s="52" t="s">
        <v>19</v>
      </c>
      <c r="D96" s="127" t="s">
        <v>186</v>
      </c>
      <c r="E96" s="127"/>
      <c r="F96" s="54">
        <v>88</v>
      </c>
      <c r="G96" s="57"/>
      <c r="H96" s="56"/>
      <c r="I96" s="56"/>
      <c r="J96" s="56"/>
      <c r="K96" s="55"/>
    </row>
    <row r="97" spans="1:11" ht="15" customHeight="1" x14ac:dyDescent="0.25">
      <c r="A97" s="128"/>
      <c r="B97" s="128"/>
      <c r="C97" s="128"/>
      <c r="D97" s="127" t="s">
        <v>187</v>
      </c>
      <c r="E97" s="127"/>
      <c r="F97" s="54">
        <v>89</v>
      </c>
      <c r="G97" s="57"/>
      <c r="H97" s="56"/>
      <c r="I97" s="56"/>
      <c r="J97" s="56"/>
      <c r="K97" s="55"/>
    </row>
    <row r="98" spans="1:11" ht="15" customHeight="1" x14ac:dyDescent="0.25">
      <c r="A98" s="128"/>
      <c r="B98" s="128"/>
      <c r="C98" s="128"/>
      <c r="D98" s="127" t="s">
        <v>188</v>
      </c>
      <c r="E98" s="127"/>
      <c r="F98" s="54">
        <v>90</v>
      </c>
      <c r="G98" s="57"/>
      <c r="H98" s="56"/>
      <c r="I98" s="56"/>
      <c r="J98" s="56"/>
      <c r="K98" s="55"/>
    </row>
    <row r="99" spans="1:11" ht="15" customHeight="1" x14ac:dyDescent="0.25">
      <c r="A99" s="128"/>
      <c r="B99" s="128"/>
      <c r="C99" s="128"/>
      <c r="D99" s="127" t="s">
        <v>189</v>
      </c>
      <c r="E99" s="127"/>
      <c r="F99" s="54">
        <v>91</v>
      </c>
      <c r="G99" s="57"/>
      <c r="H99" s="56"/>
      <c r="I99" s="56"/>
      <c r="J99" s="56"/>
      <c r="K99" s="55"/>
    </row>
    <row r="100" spans="1:11" ht="15" customHeight="1" x14ac:dyDescent="0.25">
      <c r="A100" s="128"/>
      <c r="B100" s="128"/>
      <c r="C100" s="52" t="s">
        <v>21</v>
      </c>
      <c r="D100" s="127" t="s">
        <v>190</v>
      </c>
      <c r="E100" s="127"/>
      <c r="F100" s="54">
        <v>92</v>
      </c>
      <c r="G100" s="57"/>
      <c r="H100" s="56"/>
      <c r="I100" s="56"/>
      <c r="J100" s="64"/>
      <c r="K100" s="55"/>
    </row>
    <row r="101" spans="1:11" ht="15" customHeight="1" x14ac:dyDescent="0.25">
      <c r="A101" s="128"/>
      <c r="B101" s="128"/>
      <c r="C101" s="52"/>
      <c r="D101" s="127" t="s">
        <v>254</v>
      </c>
      <c r="E101" s="127"/>
      <c r="F101" s="54">
        <v>93</v>
      </c>
      <c r="G101" s="57"/>
      <c r="H101" s="56"/>
      <c r="I101" s="56"/>
      <c r="J101" s="64"/>
      <c r="K101" s="55"/>
    </row>
    <row r="102" spans="1:11" ht="27.75" customHeight="1" x14ac:dyDescent="0.25">
      <c r="A102" s="128"/>
      <c r="B102" s="128"/>
      <c r="C102" s="52"/>
      <c r="D102" s="53"/>
      <c r="E102" s="53" t="s">
        <v>191</v>
      </c>
      <c r="F102" s="54">
        <v>94</v>
      </c>
      <c r="G102" s="57"/>
      <c r="H102" s="56"/>
      <c r="I102" s="56"/>
      <c r="J102" s="64"/>
      <c r="K102" s="55"/>
    </row>
    <row r="103" spans="1:11" ht="30" customHeight="1" x14ac:dyDescent="0.25">
      <c r="A103" s="128"/>
      <c r="B103" s="128"/>
      <c r="C103" s="52"/>
      <c r="D103" s="53"/>
      <c r="E103" s="53" t="s">
        <v>192</v>
      </c>
      <c r="F103" s="54">
        <v>95</v>
      </c>
      <c r="G103" s="57"/>
      <c r="H103" s="56"/>
      <c r="I103" s="56"/>
      <c r="J103" s="64"/>
      <c r="K103" s="55"/>
    </row>
    <row r="104" spans="1:11" ht="15" customHeight="1" x14ac:dyDescent="0.25">
      <c r="A104" s="128"/>
      <c r="B104" s="128"/>
      <c r="C104" s="52"/>
      <c r="D104" s="127" t="s">
        <v>193</v>
      </c>
      <c r="E104" s="127"/>
      <c r="F104" s="54">
        <v>96</v>
      </c>
      <c r="G104" s="57"/>
      <c r="H104" s="56"/>
      <c r="I104" s="56"/>
      <c r="J104" s="64"/>
      <c r="K104" s="55"/>
    </row>
    <row r="105" spans="1:11" ht="15" customHeight="1" x14ac:dyDescent="0.25">
      <c r="A105" s="128"/>
      <c r="B105" s="128"/>
      <c r="C105" s="52"/>
      <c r="D105" s="127" t="s">
        <v>194</v>
      </c>
      <c r="E105" s="127"/>
      <c r="F105" s="54">
        <v>97</v>
      </c>
      <c r="G105" s="57"/>
      <c r="H105" s="56"/>
      <c r="I105" s="56"/>
      <c r="J105" s="64"/>
      <c r="K105" s="55"/>
    </row>
    <row r="106" spans="1:11" ht="15" customHeight="1" x14ac:dyDescent="0.25">
      <c r="A106" s="128"/>
      <c r="B106" s="128"/>
      <c r="C106" s="52"/>
      <c r="D106" s="127" t="s">
        <v>195</v>
      </c>
      <c r="E106" s="127"/>
      <c r="F106" s="54">
        <v>98</v>
      </c>
      <c r="G106" s="57"/>
      <c r="H106" s="56"/>
      <c r="I106" s="56"/>
      <c r="J106" s="64"/>
      <c r="K106" s="55"/>
    </row>
    <row r="107" spans="1:11" ht="15" customHeight="1" x14ac:dyDescent="0.25">
      <c r="A107" s="128"/>
      <c r="B107" s="128"/>
      <c r="C107" s="52"/>
      <c r="D107" s="127" t="s">
        <v>196</v>
      </c>
      <c r="E107" s="127"/>
      <c r="F107" s="54">
        <v>99</v>
      </c>
      <c r="G107" s="57"/>
      <c r="H107" s="56"/>
      <c r="I107" s="56"/>
      <c r="J107" s="64"/>
      <c r="K107" s="55"/>
    </row>
    <row r="108" spans="1:11" ht="15" customHeight="1" x14ac:dyDescent="0.25">
      <c r="A108" s="128"/>
      <c r="B108" s="128"/>
      <c r="C108" s="52" t="s">
        <v>23</v>
      </c>
      <c r="D108" s="127" t="s">
        <v>197</v>
      </c>
      <c r="E108" s="127"/>
      <c r="F108" s="54">
        <v>100</v>
      </c>
      <c r="G108" s="57"/>
      <c r="H108" s="56"/>
      <c r="I108" s="56"/>
      <c r="J108" s="64"/>
      <c r="K108" s="55"/>
    </row>
    <row r="109" spans="1:11" ht="15" customHeight="1" x14ac:dyDescent="0.25">
      <c r="A109" s="128"/>
      <c r="B109" s="128"/>
      <c r="C109" s="52"/>
      <c r="D109" s="127" t="s">
        <v>198</v>
      </c>
      <c r="E109" s="127"/>
      <c r="F109" s="54">
        <v>101</v>
      </c>
      <c r="G109" s="57"/>
      <c r="H109" s="56"/>
      <c r="I109" s="56"/>
      <c r="J109" s="64"/>
      <c r="K109" s="55"/>
    </row>
    <row r="110" spans="1:11" ht="28.5" customHeight="1" x14ac:dyDescent="0.25">
      <c r="A110" s="128"/>
      <c r="B110" s="128"/>
      <c r="C110" s="52"/>
      <c r="D110" s="127" t="s">
        <v>199</v>
      </c>
      <c r="E110" s="127"/>
      <c r="F110" s="54">
        <v>102</v>
      </c>
      <c r="G110" s="57"/>
      <c r="H110" s="56"/>
      <c r="I110" s="56"/>
      <c r="J110" s="64"/>
      <c r="K110" s="55"/>
    </row>
    <row r="111" spans="1:11" ht="47.1" customHeight="1" x14ac:dyDescent="0.25">
      <c r="A111" s="128"/>
      <c r="B111" s="128"/>
      <c r="C111" s="52"/>
      <c r="D111" s="127" t="s">
        <v>200</v>
      </c>
      <c r="E111" s="127"/>
      <c r="F111" s="54">
        <v>103</v>
      </c>
      <c r="G111" s="57"/>
      <c r="H111" s="56"/>
      <c r="I111" s="56"/>
      <c r="J111" s="64"/>
      <c r="K111" s="55"/>
    </row>
    <row r="112" spans="1:11" ht="39.6" customHeight="1" x14ac:dyDescent="0.25">
      <c r="A112" s="128"/>
      <c r="B112" s="128"/>
      <c r="C112" s="52" t="s">
        <v>26</v>
      </c>
      <c r="D112" s="127" t="s">
        <v>201</v>
      </c>
      <c r="E112" s="127"/>
      <c r="F112" s="54">
        <v>104</v>
      </c>
      <c r="G112" s="57"/>
      <c r="H112" s="56"/>
      <c r="I112" s="56"/>
      <c r="J112" s="64"/>
      <c r="K112" s="55"/>
    </row>
    <row r="113" spans="1:11" ht="15" customHeight="1" x14ac:dyDescent="0.25">
      <c r="A113" s="128"/>
      <c r="B113" s="128"/>
      <c r="C113" s="128"/>
      <c r="D113" s="127" t="s">
        <v>202</v>
      </c>
      <c r="E113" s="127"/>
      <c r="F113" s="54">
        <v>105</v>
      </c>
      <c r="G113" s="57"/>
      <c r="H113" s="56"/>
      <c r="I113" s="56"/>
      <c r="J113" s="64"/>
      <c r="K113" s="55"/>
    </row>
    <row r="114" spans="1:11" ht="15" customHeight="1" x14ac:dyDescent="0.25">
      <c r="A114" s="128"/>
      <c r="B114" s="128"/>
      <c r="C114" s="128"/>
      <c r="D114" s="53"/>
      <c r="E114" s="65" t="s">
        <v>203</v>
      </c>
      <c r="F114" s="54">
        <v>106</v>
      </c>
      <c r="G114" s="57"/>
      <c r="H114" s="56"/>
      <c r="I114" s="56"/>
      <c r="J114" s="64"/>
      <c r="K114" s="55"/>
    </row>
    <row r="115" spans="1:11" ht="15" customHeight="1" x14ac:dyDescent="0.25">
      <c r="A115" s="128"/>
      <c r="B115" s="128"/>
      <c r="C115" s="128"/>
      <c r="D115" s="53"/>
      <c r="E115" s="65" t="s">
        <v>204</v>
      </c>
      <c r="F115" s="54">
        <v>107</v>
      </c>
      <c r="G115" s="57"/>
      <c r="H115" s="56"/>
      <c r="I115" s="56"/>
      <c r="J115" s="64"/>
      <c r="K115" s="55"/>
    </row>
    <row r="116" spans="1:11" ht="15" customHeight="1" x14ac:dyDescent="0.25">
      <c r="A116" s="128"/>
      <c r="B116" s="128"/>
      <c r="C116" s="128"/>
      <c r="D116" s="127" t="s">
        <v>205</v>
      </c>
      <c r="E116" s="127"/>
      <c r="F116" s="54">
        <v>108</v>
      </c>
      <c r="G116" s="57"/>
      <c r="H116" s="56"/>
      <c r="I116" s="56"/>
      <c r="J116" s="64"/>
      <c r="K116" s="55"/>
    </row>
    <row r="117" spans="1:11" ht="15" customHeight="1" x14ac:dyDescent="0.25">
      <c r="A117" s="128"/>
      <c r="B117" s="128"/>
      <c r="C117" s="128"/>
      <c r="D117" s="53"/>
      <c r="E117" s="65" t="s">
        <v>203</v>
      </c>
      <c r="F117" s="54">
        <v>109</v>
      </c>
      <c r="G117" s="57"/>
      <c r="H117" s="56"/>
      <c r="I117" s="56"/>
      <c r="J117" s="64"/>
      <c r="K117" s="55"/>
    </row>
    <row r="118" spans="1:11" ht="15" customHeight="1" x14ac:dyDescent="0.25">
      <c r="A118" s="128"/>
      <c r="B118" s="128"/>
      <c r="C118" s="128"/>
      <c r="D118" s="53"/>
      <c r="E118" s="65" t="s">
        <v>204</v>
      </c>
      <c r="F118" s="54">
        <v>110</v>
      </c>
      <c r="G118" s="57"/>
      <c r="H118" s="56"/>
      <c r="I118" s="56"/>
      <c r="J118" s="64"/>
      <c r="K118" s="55"/>
    </row>
    <row r="119" spans="1:11" ht="15" customHeight="1" x14ac:dyDescent="0.25">
      <c r="A119" s="128"/>
      <c r="B119" s="128"/>
      <c r="C119" s="128"/>
      <c r="D119" s="127" t="s">
        <v>206</v>
      </c>
      <c r="E119" s="127"/>
      <c r="F119" s="54">
        <v>111</v>
      </c>
      <c r="G119" s="57"/>
      <c r="H119" s="56"/>
      <c r="I119" s="56"/>
      <c r="J119" s="64"/>
      <c r="K119" s="55"/>
    </row>
    <row r="120" spans="1:11" ht="15" customHeight="1" x14ac:dyDescent="0.25">
      <c r="A120" s="128"/>
      <c r="B120" s="128"/>
      <c r="C120" s="52"/>
      <c r="D120" s="127" t="s">
        <v>207</v>
      </c>
      <c r="E120" s="127"/>
      <c r="F120" s="54">
        <v>112</v>
      </c>
      <c r="G120" s="57"/>
      <c r="H120" s="56"/>
      <c r="I120" s="56"/>
      <c r="J120" s="64"/>
      <c r="K120" s="55"/>
    </row>
    <row r="121" spans="1:11" ht="15" customHeight="1" x14ac:dyDescent="0.25">
      <c r="A121" s="128"/>
      <c r="B121" s="128"/>
      <c r="C121" s="52" t="s">
        <v>28</v>
      </c>
      <c r="D121" s="127" t="s">
        <v>208</v>
      </c>
      <c r="E121" s="127"/>
      <c r="F121" s="54">
        <v>113</v>
      </c>
      <c r="G121" s="57"/>
      <c r="H121" s="56"/>
      <c r="I121" s="56"/>
      <c r="J121" s="56"/>
      <c r="K121" s="55"/>
    </row>
    <row r="122" spans="1:11" ht="15" customHeight="1" x14ac:dyDescent="0.25">
      <c r="A122" s="128"/>
      <c r="B122" s="128"/>
      <c r="C122" s="128"/>
      <c r="D122" s="127" t="s">
        <v>209</v>
      </c>
      <c r="E122" s="127"/>
      <c r="F122" s="54">
        <v>114</v>
      </c>
      <c r="G122" s="57"/>
      <c r="H122" s="56"/>
      <c r="I122" s="56"/>
      <c r="J122" s="56"/>
      <c r="K122" s="55"/>
    </row>
    <row r="123" spans="1:11" ht="15" customHeight="1" x14ac:dyDescent="0.25">
      <c r="A123" s="128"/>
      <c r="B123" s="128"/>
      <c r="C123" s="128"/>
      <c r="D123" s="127" t="s">
        <v>210</v>
      </c>
      <c r="E123" s="127"/>
      <c r="F123" s="54">
        <v>115</v>
      </c>
      <c r="G123" s="57"/>
      <c r="H123" s="56"/>
      <c r="I123" s="56"/>
      <c r="J123" s="56"/>
      <c r="K123" s="55"/>
    </row>
    <row r="124" spans="1:11" ht="15" customHeight="1" x14ac:dyDescent="0.25">
      <c r="A124" s="128"/>
      <c r="B124" s="128"/>
      <c r="C124" s="128"/>
      <c r="D124" s="127" t="s">
        <v>211</v>
      </c>
      <c r="E124" s="127"/>
      <c r="F124" s="54">
        <v>116</v>
      </c>
      <c r="G124" s="57"/>
      <c r="H124" s="56"/>
      <c r="I124" s="56"/>
      <c r="J124" s="56"/>
      <c r="K124" s="55"/>
    </row>
    <row r="125" spans="1:11" ht="15" customHeight="1" x14ac:dyDescent="0.25">
      <c r="A125" s="128"/>
      <c r="B125" s="128"/>
      <c r="C125" s="128"/>
      <c r="D125" s="127" t="s">
        <v>212</v>
      </c>
      <c r="E125" s="127"/>
      <c r="F125" s="54">
        <v>117</v>
      </c>
      <c r="G125" s="57"/>
      <c r="H125" s="56"/>
      <c r="I125" s="56"/>
      <c r="J125" s="56"/>
      <c r="K125" s="55"/>
    </row>
    <row r="126" spans="1:11" ht="15" customHeight="1" x14ac:dyDescent="0.25">
      <c r="A126" s="128"/>
      <c r="B126" s="128"/>
      <c r="C126" s="128"/>
      <c r="D126" s="127" t="s">
        <v>213</v>
      </c>
      <c r="E126" s="127"/>
      <c r="F126" s="54">
        <v>118</v>
      </c>
      <c r="G126" s="57"/>
      <c r="H126" s="56"/>
      <c r="I126" s="56"/>
      <c r="J126" s="56"/>
      <c r="K126" s="55"/>
    </row>
    <row r="127" spans="1:11" ht="15" customHeight="1" x14ac:dyDescent="0.25">
      <c r="A127" s="128"/>
      <c r="B127" s="128"/>
      <c r="C127" s="128"/>
      <c r="D127" s="127" t="s">
        <v>214</v>
      </c>
      <c r="E127" s="127"/>
      <c r="F127" s="54">
        <v>119</v>
      </c>
      <c r="G127" s="57"/>
      <c r="H127" s="56"/>
      <c r="I127" s="56"/>
      <c r="J127" s="56"/>
      <c r="K127" s="55"/>
    </row>
    <row r="128" spans="1:11" ht="24.75" customHeight="1" x14ac:dyDescent="0.25">
      <c r="A128" s="128"/>
      <c r="B128" s="128"/>
      <c r="C128" s="134" t="s">
        <v>215</v>
      </c>
      <c r="D128" s="134"/>
      <c r="E128" s="134"/>
      <c r="F128" s="54">
        <v>120</v>
      </c>
      <c r="G128" s="57"/>
      <c r="H128" s="56"/>
      <c r="I128" s="56"/>
      <c r="J128" s="56"/>
      <c r="K128" s="55"/>
    </row>
    <row r="129" spans="1:11" ht="15" customHeight="1" x14ac:dyDescent="0.25">
      <c r="A129" s="128"/>
      <c r="B129" s="128"/>
      <c r="C129" s="52" t="s">
        <v>6</v>
      </c>
      <c r="D129" s="127" t="s">
        <v>216</v>
      </c>
      <c r="E129" s="127"/>
      <c r="F129" s="54">
        <v>121</v>
      </c>
      <c r="G129" s="57"/>
      <c r="H129" s="56"/>
      <c r="I129" s="56"/>
      <c r="J129" s="56"/>
      <c r="K129" s="55"/>
    </row>
    <row r="130" spans="1:11" ht="15" customHeight="1" x14ac:dyDescent="0.25">
      <c r="A130" s="128"/>
      <c r="B130" s="128"/>
      <c r="C130" s="52"/>
      <c r="D130" s="127" t="s">
        <v>217</v>
      </c>
      <c r="E130" s="127"/>
      <c r="F130" s="54">
        <v>122</v>
      </c>
      <c r="G130" s="57"/>
      <c r="H130" s="56"/>
      <c r="I130" s="56"/>
      <c r="J130" s="56"/>
      <c r="K130" s="55"/>
    </row>
    <row r="131" spans="1:11" ht="15" customHeight="1" x14ac:dyDescent="0.25">
      <c r="A131" s="128"/>
      <c r="B131" s="128"/>
      <c r="C131" s="52"/>
      <c r="D131" s="127" t="s">
        <v>218</v>
      </c>
      <c r="E131" s="127"/>
      <c r="F131" s="54">
        <v>123</v>
      </c>
      <c r="G131" s="57"/>
      <c r="H131" s="56"/>
      <c r="I131" s="56"/>
      <c r="J131" s="56"/>
      <c r="K131" s="55"/>
    </row>
    <row r="132" spans="1:11" ht="15" customHeight="1" x14ac:dyDescent="0.25">
      <c r="A132" s="128"/>
      <c r="B132" s="128"/>
      <c r="C132" s="52" t="s">
        <v>8</v>
      </c>
      <c r="D132" s="127" t="s">
        <v>219</v>
      </c>
      <c r="E132" s="127"/>
      <c r="F132" s="54">
        <v>124</v>
      </c>
      <c r="G132" s="57"/>
      <c r="H132" s="56"/>
      <c r="I132" s="56"/>
      <c r="J132" s="56"/>
      <c r="K132" s="55"/>
    </row>
    <row r="133" spans="1:11" ht="15" customHeight="1" x14ac:dyDescent="0.25">
      <c r="A133" s="128"/>
      <c r="B133" s="128"/>
      <c r="C133" s="52" t="s">
        <v>44</v>
      </c>
      <c r="D133" s="127" t="s">
        <v>220</v>
      </c>
      <c r="E133" s="127"/>
      <c r="F133" s="54">
        <v>125</v>
      </c>
      <c r="G133" s="57"/>
      <c r="H133" s="56"/>
      <c r="I133" s="56"/>
      <c r="J133" s="56"/>
      <c r="K133" s="55"/>
    </row>
    <row r="134" spans="1:11" ht="15" customHeight="1" x14ac:dyDescent="0.25">
      <c r="A134" s="128"/>
      <c r="B134" s="128"/>
      <c r="C134" s="52" t="s">
        <v>53</v>
      </c>
      <c r="D134" s="127" t="s">
        <v>56</v>
      </c>
      <c r="E134" s="127"/>
      <c r="F134" s="54">
        <v>126</v>
      </c>
      <c r="G134" s="57"/>
      <c r="H134" s="56"/>
      <c r="I134" s="56"/>
      <c r="J134" s="56"/>
      <c r="K134" s="55"/>
    </row>
    <row r="135" spans="1:11" ht="27" customHeight="1" x14ac:dyDescent="0.25">
      <c r="A135" s="128"/>
      <c r="B135" s="128"/>
      <c r="C135" s="66" t="s">
        <v>55</v>
      </c>
      <c r="D135" s="127" t="s">
        <v>221</v>
      </c>
      <c r="E135" s="127"/>
      <c r="F135" s="54">
        <v>127</v>
      </c>
      <c r="G135" s="57"/>
      <c r="H135" s="56"/>
      <c r="I135" s="56"/>
      <c r="J135" s="56"/>
      <c r="K135" s="55"/>
    </row>
    <row r="136" spans="1:11" ht="15" customHeight="1" x14ac:dyDescent="0.25">
      <c r="A136" s="128"/>
      <c r="B136" s="128"/>
      <c r="C136" s="44" t="s">
        <v>222</v>
      </c>
      <c r="D136" s="135" t="s">
        <v>223</v>
      </c>
      <c r="E136" s="135"/>
      <c r="F136" s="54">
        <v>128</v>
      </c>
      <c r="G136" s="57"/>
      <c r="H136" s="56"/>
      <c r="I136" s="56"/>
      <c r="J136" s="56"/>
      <c r="K136" s="55"/>
    </row>
    <row r="137" spans="1:11" ht="13.8" x14ac:dyDescent="0.25">
      <c r="A137" s="128"/>
      <c r="B137" s="52"/>
      <c r="C137" s="67"/>
      <c r="D137" s="68" t="s">
        <v>94</v>
      </c>
      <c r="E137" s="69" t="s">
        <v>224</v>
      </c>
      <c r="F137" s="54">
        <v>129</v>
      </c>
      <c r="G137" s="57"/>
      <c r="H137" s="56"/>
      <c r="I137" s="56"/>
      <c r="J137" s="56"/>
      <c r="K137" s="55"/>
    </row>
    <row r="138" spans="1:11" ht="27" customHeight="1" x14ac:dyDescent="0.25">
      <c r="A138" s="128"/>
      <c r="B138" s="52"/>
      <c r="C138" s="70"/>
      <c r="D138" s="68" t="s">
        <v>225</v>
      </c>
      <c r="E138" s="65" t="s">
        <v>226</v>
      </c>
      <c r="F138" s="54">
        <v>130</v>
      </c>
      <c r="G138" s="57"/>
      <c r="H138" s="56"/>
      <c r="I138" s="56"/>
      <c r="J138" s="56"/>
      <c r="K138" s="55"/>
    </row>
    <row r="139" spans="1:11" ht="27" customHeight="1" x14ac:dyDescent="0.25">
      <c r="A139" s="128"/>
      <c r="B139" s="52"/>
      <c r="C139" s="70"/>
      <c r="D139" s="68" t="s">
        <v>227</v>
      </c>
      <c r="E139" s="71" t="s">
        <v>228</v>
      </c>
      <c r="F139" s="54" t="s">
        <v>229</v>
      </c>
      <c r="G139" s="57"/>
      <c r="H139" s="56"/>
      <c r="I139" s="56"/>
      <c r="J139" s="56"/>
      <c r="K139" s="55"/>
    </row>
    <row r="140" spans="1:11" ht="15" customHeight="1" x14ac:dyDescent="0.25">
      <c r="A140" s="128"/>
      <c r="B140" s="52"/>
      <c r="C140" s="70"/>
      <c r="D140" s="68" t="s">
        <v>96</v>
      </c>
      <c r="E140" s="69" t="s">
        <v>230</v>
      </c>
      <c r="F140" s="54">
        <v>131</v>
      </c>
      <c r="G140" s="57"/>
      <c r="H140" s="56"/>
      <c r="I140" s="56"/>
      <c r="J140" s="56"/>
      <c r="K140" s="55"/>
    </row>
    <row r="141" spans="1:11" ht="15" customHeight="1" x14ac:dyDescent="0.25">
      <c r="A141" s="128"/>
      <c r="B141" s="52"/>
      <c r="C141" s="52"/>
      <c r="D141" s="53" t="s">
        <v>231</v>
      </c>
      <c r="E141" s="53" t="s">
        <v>232</v>
      </c>
      <c r="F141" s="54">
        <v>132</v>
      </c>
      <c r="G141" s="57"/>
      <c r="H141" s="56"/>
      <c r="I141" s="56"/>
      <c r="J141" s="56"/>
      <c r="K141" s="55"/>
    </row>
    <row r="142" spans="1:11" ht="15" customHeight="1" x14ac:dyDescent="0.25">
      <c r="A142" s="128"/>
      <c r="B142" s="52"/>
      <c r="C142" s="52"/>
      <c r="D142" s="53"/>
      <c r="E142" s="53" t="s">
        <v>233</v>
      </c>
      <c r="F142" s="54">
        <v>133</v>
      </c>
      <c r="G142" s="57"/>
      <c r="H142" s="56"/>
      <c r="I142" s="56"/>
      <c r="J142" s="56"/>
      <c r="K142" s="55"/>
    </row>
    <row r="143" spans="1:11" ht="24.75" customHeight="1" x14ac:dyDescent="0.25">
      <c r="A143" s="128"/>
      <c r="B143" s="52"/>
      <c r="C143" s="52"/>
      <c r="D143" s="53"/>
      <c r="E143" s="53" t="s">
        <v>234</v>
      </c>
      <c r="F143" s="54">
        <v>134</v>
      </c>
      <c r="G143" s="57"/>
      <c r="H143" s="56"/>
      <c r="I143" s="56"/>
      <c r="J143" s="56"/>
      <c r="K143" s="55"/>
    </row>
    <row r="144" spans="1:11" ht="13.8" x14ac:dyDescent="0.25">
      <c r="A144" s="128"/>
      <c r="B144" s="52"/>
      <c r="C144" s="52"/>
      <c r="D144" s="53"/>
      <c r="E144" s="72" t="s">
        <v>235</v>
      </c>
      <c r="F144" s="54">
        <v>135</v>
      </c>
      <c r="G144" s="57"/>
      <c r="H144" s="56"/>
      <c r="I144" s="56"/>
      <c r="J144" s="56"/>
      <c r="K144" s="55"/>
    </row>
    <row r="145" spans="1:11" ht="15" customHeight="1" x14ac:dyDescent="0.25">
      <c r="A145" s="128"/>
      <c r="B145" s="52">
        <v>2</v>
      </c>
      <c r="C145" s="52"/>
      <c r="D145" s="127" t="s">
        <v>236</v>
      </c>
      <c r="E145" s="127"/>
      <c r="F145" s="54">
        <v>136</v>
      </c>
      <c r="G145" s="57"/>
      <c r="H145" s="56"/>
      <c r="I145" s="56"/>
      <c r="J145" s="56"/>
      <c r="K145" s="55"/>
    </row>
    <row r="146" spans="1:11" ht="15" customHeight="1" x14ac:dyDescent="0.25">
      <c r="A146" s="128"/>
      <c r="B146" s="128"/>
      <c r="C146" s="52" t="s">
        <v>6</v>
      </c>
      <c r="D146" s="127" t="s">
        <v>255</v>
      </c>
      <c r="E146" s="127"/>
      <c r="F146" s="54">
        <v>137</v>
      </c>
      <c r="G146" s="57"/>
      <c r="H146" s="56"/>
      <c r="I146" s="56"/>
      <c r="J146" s="56"/>
      <c r="K146" s="55"/>
    </row>
    <row r="147" spans="1:11" ht="15" customHeight="1" x14ac:dyDescent="0.25">
      <c r="A147" s="128"/>
      <c r="B147" s="128"/>
      <c r="C147" s="52"/>
      <c r="D147" s="53" t="s">
        <v>78</v>
      </c>
      <c r="E147" s="53" t="s">
        <v>237</v>
      </c>
      <c r="F147" s="54">
        <v>138</v>
      </c>
      <c r="G147" s="57"/>
      <c r="H147" s="56"/>
      <c r="I147" s="56"/>
      <c r="J147" s="56"/>
      <c r="K147" s="55"/>
    </row>
    <row r="148" spans="1:11" ht="15" customHeight="1" x14ac:dyDescent="0.25">
      <c r="A148" s="128"/>
      <c r="B148" s="128"/>
      <c r="C148" s="52"/>
      <c r="D148" s="53" t="s">
        <v>80</v>
      </c>
      <c r="E148" s="53" t="s">
        <v>238</v>
      </c>
      <c r="F148" s="54">
        <v>139</v>
      </c>
      <c r="G148" s="57"/>
      <c r="H148" s="56"/>
      <c r="I148" s="56"/>
      <c r="J148" s="56"/>
      <c r="K148" s="55"/>
    </row>
    <row r="149" spans="1:11" ht="12.75" customHeight="1" x14ac:dyDescent="0.25">
      <c r="A149" s="128"/>
      <c r="B149" s="128"/>
      <c r="C149" s="52" t="s">
        <v>8</v>
      </c>
      <c r="D149" s="127" t="s">
        <v>256</v>
      </c>
      <c r="E149" s="127"/>
      <c r="F149" s="54">
        <v>140</v>
      </c>
      <c r="G149" s="73"/>
      <c r="H149" s="73"/>
      <c r="I149" s="74"/>
      <c r="J149" s="75"/>
      <c r="K149" s="75"/>
    </row>
    <row r="150" spans="1:11" ht="12.75" customHeight="1" x14ac:dyDescent="0.25">
      <c r="A150" s="128"/>
      <c r="B150" s="128"/>
      <c r="C150" s="52"/>
      <c r="D150" s="53" t="s">
        <v>118</v>
      </c>
      <c r="E150" s="53" t="s">
        <v>237</v>
      </c>
      <c r="F150" s="54">
        <v>141</v>
      </c>
      <c r="G150" s="73"/>
      <c r="H150" s="73"/>
      <c r="I150" s="74"/>
      <c r="J150" s="75"/>
      <c r="K150" s="75"/>
    </row>
    <row r="151" spans="1:11" ht="12.75" customHeight="1" x14ac:dyDescent="0.25">
      <c r="A151" s="128"/>
      <c r="B151" s="128"/>
      <c r="C151" s="52"/>
      <c r="D151" s="53" t="s">
        <v>120</v>
      </c>
      <c r="E151" s="53" t="s">
        <v>238</v>
      </c>
      <c r="F151" s="54">
        <v>142</v>
      </c>
      <c r="G151" s="76"/>
      <c r="H151" s="76"/>
      <c r="I151" s="76"/>
      <c r="J151" s="76"/>
      <c r="K151" s="76"/>
    </row>
    <row r="152" spans="1:11" ht="16.5" customHeight="1" x14ac:dyDescent="0.25">
      <c r="A152" s="128"/>
      <c r="B152" s="128"/>
      <c r="C152" s="52" t="s">
        <v>44</v>
      </c>
      <c r="D152" s="127" t="s">
        <v>239</v>
      </c>
      <c r="E152" s="127"/>
      <c r="F152" s="54">
        <v>143</v>
      </c>
      <c r="G152" s="76"/>
      <c r="H152" s="76"/>
      <c r="I152" s="76"/>
      <c r="J152" s="76"/>
      <c r="K152" s="76"/>
    </row>
    <row r="153" spans="1:11" ht="12.75" customHeight="1" x14ac:dyDescent="0.25">
      <c r="A153" s="128"/>
      <c r="B153" s="52">
        <v>3</v>
      </c>
      <c r="C153" s="52"/>
      <c r="D153" s="127" t="s">
        <v>32</v>
      </c>
      <c r="E153" s="127"/>
      <c r="F153" s="54">
        <v>144</v>
      </c>
      <c r="G153" s="76"/>
      <c r="H153" s="76"/>
      <c r="I153" s="76"/>
      <c r="J153" s="76"/>
      <c r="K153" s="76"/>
    </row>
    <row r="154" spans="1:11" ht="12.75" customHeight="1" x14ac:dyDescent="0.25">
      <c r="A154" s="52" t="s">
        <v>33</v>
      </c>
      <c r="B154" s="52"/>
      <c r="C154" s="52"/>
      <c r="D154" s="127" t="s">
        <v>240</v>
      </c>
      <c r="E154" s="127"/>
      <c r="F154" s="54">
        <v>145</v>
      </c>
      <c r="G154" s="76"/>
      <c r="H154" s="76"/>
      <c r="I154" s="76"/>
      <c r="J154" s="76"/>
      <c r="K154" s="76"/>
    </row>
    <row r="155" spans="1:11" x14ac:dyDescent="0.25">
      <c r="A155" s="77"/>
      <c r="B155" s="77"/>
      <c r="C155" s="77"/>
      <c r="D155" s="78"/>
      <c r="E155" s="78" t="s">
        <v>241</v>
      </c>
      <c r="F155" s="54">
        <v>146</v>
      </c>
      <c r="G155" s="76"/>
      <c r="H155" s="76"/>
      <c r="I155" s="76"/>
      <c r="J155" s="76"/>
      <c r="K155" s="76"/>
    </row>
    <row r="156" spans="1:11" ht="12.75" customHeight="1" x14ac:dyDescent="0.25">
      <c r="A156" s="77"/>
      <c r="B156" s="77"/>
      <c r="C156" s="77"/>
      <c r="D156" s="78"/>
      <c r="E156" s="78" t="s">
        <v>242</v>
      </c>
      <c r="F156" s="54">
        <v>147</v>
      </c>
      <c r="G156" s="76"/>
      <c r="H156" s="76"/>
      <c r="I156" s="76"/>
      <c r="J156" s="76"/>
      <c r="K156" s="76"/>
    </row>
    <row r="157" spans="1:11" ht="12.75" customHeight="1" x14ac:dyDescent="0.25">
      <c r="A157" s="79" t="s">
        <v>34</v>
      </c>
      <c r="B157" s="80"/>
      <c r="C157" s="80"/>
      <c r="D157" s="132" t="s">
        <v>35</v>
      </c>
      <c r="E157" s="132"/>
      <c r="F157" s="54">
        <v>148</v>
      </c>
      <c r="G157" s="76"/>
      <c r="H157" s="76"/>
      <c r="I157" s="76"/>
      <c r="J157" s="76"/>
      <c r="K157" s="76"/>
    </row>
    <row r="158" spans="1:11" ht="15" customHeight="1" x14ac:dyDescent="0.25">
      <c r="A158" s="81" t="s">
        <v>36</v>
      </c>
      <c r="B158" s="82"/>
      <c r="C158" s="83"/>
      <c r="D158" s="132" t="s">
        <v>68</v>
      </c>
      <c r="E158" s="132"/>
      <c r="F158" s="54">
        <v>149</v>
      </c>
      <c r="G158" s="76"/>
      <c r="H158" s="76"/>
      <c r="I158" s="76"/>
      <c r="J158" s="76"/>
      <c r="K158" s="76"/>
    </row>
    <row r="159" spans="1:11" ht="12.75" customHeight="1" x14ac:dyDescent="0.25">
      <c r="A159" s="84" t="s">
        <v>46</v>
      </c>
      <c r="B159" s="85"/>
      <c r="C159" s="67"/>
      <c r="D159" s="132" t="s">
        <v>257</v>
      </c>
      <c r="E159" s="132"/>
      <c r="F159" s="54">
        <v>150</v>
      </c>
      <c r="G159" s="76"/>
      <c r="H159" s="76"/>
      <c r="I159" s="76"/>
      <c r="J159" s="76"/>
      <c r="K159" s="76"/>
    </row>
    <row r="160" spans="1:11" ht="15" customHeight="1" x14ac:dyDescent="0.25">
      <c r="A160" s="52" t="s">
        <v>48</v>
      </c>
      <c r="B160" s="76"/>
      <c r="C160" s="76"/>
      <c r="D160" s="86" t="s">
        <v>258</v>
      </c>
      <c r="E160" s="86"/>
      <c r="F160" s="76">
        <v>151</v>
      </c>
      <c r="G160" s="76"/>
      <c r="H160" s="76"/>
      <c r="I160" s="76"/>
      <c r="J160" s="76"/>
      <c r="K160" s="76"/>
    </row>
    <row r="161" spans="1:11" ht="14.25" customHeight="1" x14ac:dyDescent="0.25">
      <c r="A161" s="52" t="s">
        <v>57</v>
      </c>
      <c r="B161" s="76"/>
      <c r="C161" s="76"/>
      <c r="D161" s="133" t="s">
        <v>259</v>
      </c>
      <c r="E161" s="133"/>
      <c r="F161" s="76">
        <v>152</v>
      </c>
      <c r="G161" s="76"/>
      <c r="H161" s="76"/>
      <c r="I161" s="76"/>
      <c r="J161" s="76"/>
      <c r="K161" s="76"/>
    </row>
    <row r="165" spans="1:11" ht="15" customHeight="1" x14ac:dyDescent="0.25">
      <c r="E165" s="129" t="s">
        <v>70</v>
      </c>
      <c r="F165" s="129"/>
      <c r="I165" s="130" t="s">
        <v>260</v>
      </c>
      <c r="J165" s="130"/>
      <c r="K165" s="130"/>
    </row>
    <row r="166" spans="1:11" ht="15" customHeight="1" x14ac:dyDescent="0.25">
      <c r="I166" s="131" t="s">
        <v>243</v>
      </c>
      <c r="J166" s="131"/>
      <c r="K166" s="131"/>
    </row>
  </sheetData>
  <sheetProtection selectLockedCells="1" selectUnlockedCells="1"/>
  <mergeCells count="110">
    <mergeCell ref="A4:K4"/>
    <mergeCell ref="D9:E9"/>
    <mergeCell ref="A10:A36"/>
    <mergeCell ref="D10:E10"/>
    <mergeCell ref="B11:B21"/>
    <mergeCell ref="D11:E11"/>
    <mergeCell ref="D16:E16"/>
    <mergeCell ref="D17:E17"/>
    <mergeCell ref="C18:C19"/>
    <mergeCell ref="D20:E20"/>
    <mergeCell ref="D21:E21"/>
    <mergeCell ref="D22:E22"/>
    <mergeCell ref="D30:E30"/>
    <mergeCell ref="B31:B35"/>
    <mergeCell ref="D31:E31"/>
    <mergeCell ref="D32:E32"/>
    <mergeCell ref="D33:E33"/>
    <mergeCell ref="D34:E34"/>
    <mergeCell ref="D35:E35"/>
    <mergeCell ref="D36:E36"/>
    <mergeCell ref="B37:E37"/>
    <mergeCell ref="A38:A153"/>
    <mergeCell ref="C38:E38"/>
    <mergeCell ref="B39:B136"/>
    <mergeCell ref="C39:E39"/>
    <mergeCell ref="D40:E40"/>
    <mergeCell ref="D41:E41"/>
    <mergeCell ref="D42:E42"/>
    <mergeCell ref="D45:E45"/>
    <mergeCell ref="D46:E46"/>
    <mergeCell ref="D47:E47"/>
    <mergeCell ref="D48:E48"/>
    <mergeCell ref="D49:E49"/>
    <mergeCell ref="D50:E50"/>
    <mergeCell ref="D53:E53"/>
    <mergeCell ref="D54:E54"/>
    <mergeCell ref="D55:E55"/>
    <mergeCell ref="D56:E56"/>
    <mergeCell ref="D58:E58"/>
    <mergeCell ref="D65:E65"/>
    <mergeCell ref="D70:E70"/>
    <mergeCell ref="D71:E71"/>
    <mergeCell ref="D72:E72"/>
    <mergeCell ref="D73:E73"/>
    <mergeCell ref="D74:E74"/>
    <mergeCell ref="D75:E75"/>
    <mergeCell ref="D76:E76"/>
    <mergeCell ref="D77:E77"/>
    <mergeCell ref="D86:E86"/>
    <mergeCell ref="C87:E87"/>
    <mergeCell ref="D88:E88"/>
    <mergeCell ref="D89:E89"/>
    <mergeCell ref="D90:E90"/>
    <mergeCell ref="D91:E91"/>
    <mergeCell ref="D92:E92"/>
    <mergeCell ref="D93:E93"/>
    <mergeCell ref="C94:E94"/>
    <mergeCell ref="D95:E95"/>
    <mergeCell ref="D96:E96"/>
    <mergeCell ref="C97:C99"/>
    <mergeCell ref="D97:E97"/>
    <mergeCell ref="D98:E98"/>
    <mergeCell ref="D99:E99"/>
    <mergeCell ref="D100:E100"/>
    <mergeCell ref="D101:E101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C113:C119"/>
    <mergeCell ref="D113:E113"/>
    <mergeCell ref="D116:E116"/>
    <mergeCell ref="D119:E119"/>
    <mergeCell ref="D120:E120"/>
    <mergeCell ref="D121:E121"/>
    <mergeCell ref="C122:C127"/>
    <mergeCell ref="D122:E122"/>
    <mergeCell ref="D123:E123"/>
    <mergeCell ref="D124:E124"/>
    <mergeCell ref="D125:E125"/>
    <mergeCell ref="D126:E126"/>
    <mergeCell ref="D127:E127"/>
    <mergeCell ref="C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45:E145"/>
    <mergeCell ref="B146:B152"/>
    <mergeCell ref="D146:E146"/>
    <mergeCell ref="D149:E149"/>
    <mergeCell ref="D152:E152"/>
    <mergeCell ref="E165:F165"/>
    <mergeCell ref="I165:K165"/>
    <mergeCell ref="I166:K166"/>
    <mergeCell ref="D153:E153"/>
    <mergeCell ref="D154:E154"/>
    <mergeCell ref="D157:E157"/>
    <mergeCell ref="D158:E158"/>
    <mergeCell ref="D159:E159"/>
    <mergeCell ref="D161:E161"/>
  </mergeCells>
  <pageMargins left="0.55138888888888893" right="0.19652777777777777" top="0.2361111111111111" bottom="0.39305555555555555" header="0.51180555555555551" footer="0.19652777777777777"/>
  <pageSetup paperSize="9" scale="90" firstPageNumber="0" orientation="portrait" horizontalDpi="300" verticalDpi="300"/>
  <headerFooter alignWithMargins="0">
    <oddFooter>&amp;C&amp;8Pagina &amp;P din &amp;N&amp;R&amp;8Data &amp;D Ora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PENTRU PUBLICARE</vt:lpstr>
      <vt:lpstr>Anexa 4</vt:lpstr>
      <vt:lpstr>'PENTRU PUBLICARE'!Print_Area</vt:lpstr>
      <vt:lpstr>'Anexa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cp:lastPrinted>2023-10-05T06:42:13Z</cp:lastPrinted>
  <dcterms:created xsi:type="dcterms:W3CDTF">2016-01-08T15:57:17Z</dcterms:created>
  <dcterms:modified xsi:type="dcterms:W3CDTF">2023-10-13T10:24:11Z</dcterms:modified>
</cp:coreProperties>
</file>